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Sheet1" sheetId="1" r:id="rId1"/>
    <sheet name="Sheet2" sheetId="2" r:id="rId2"/>
  </sheets>
  <definedNames>
    <definedName name="_xlnm._FilterDatabase" localSheetId="0" hidden="1">Sheet1!$A$5:$O$47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<sst xmlns="http://schemas.openxmlformats.org/spreadsheetml/2006/main" count="147" uniqueCount="52">
  <si>
    <t>附件2</t>
  </si>
  <si>
    <t>部门绩效自评结果汇总表</t>
  </si>
  <si>
    <t>科室负责人签字：</t>
  </si>
  <si>
    <t>单位：万元</t>
  </si>
  <si>
    <t>序号</t>
  </si>
  <si>
    <t>主管部门</t>
  </si>
  <si>
    <t>项目名称</t>
  </si>
  <si>
    <t>预算数（调整后）</t>
  </si>
  <si>
    <t>执行数（至2024年底）</t>
  </si>
  <si>
    <t>结余数</t>
  </si>
  <si>
    <t>结余交回财政数</t>
  </si>
  <si>
    <t>自评得分</t>
  </si>
  <si>
    <t>核查发现问题</t>
  </si>
  <si>
    <t>科室核查
得分</t>
  </si>
  <si>
    <t>科室自评结果     应用意见</t>
  </si>
  <si>
    <t>是否公开
自评结果</t>
  </si>
  <si>
    <t>中央</t>
  </si>
  <si>
    <t>省级</t>
  </si>
  <si>
    <t>市级</t>
  </si>
  <si>
    <t>县（市）区级</t>
  </si>
  <si>
    <t>石家庄市委老干部局</t>
  </si>
  <si>
    <t>办公设备购置费</t>
  </si>
  <si>
    <t>据实支付，结余资金已退回财政</t>
  </si>
  <si>
    <t>党组织活动经费</t>
  </si>
  <si>
    <t>法律顾问经费</t>
  </si>
  <si>
    <t>无</t>
  </si>
  <si>
    <t>关工委工作经费</t>
  </si>
  <si>
    <t>抗战时期及以前参加工作离休干部补助</t>
  </si>
  <si>
    <t>困难离退休干部帮扶资金</t>
  </si>
  <si>
    <t>困难事业单位离休干部离休费统筹外有关待遇经费</t>
  </si>
  <si>
    <t>老干部工作保障经费</t>
  </si>
  <si>
    <t>老年书画研究会经费</t>
  </si>
  <si>
    <t>离退休干部纪录片经费</t>
  </si>
  <si>
    <t>破产改制企业离休干部上收管理</t>
  </si>
  <si>
    <t>文件资料印刷费</t>
  </si>
  <si>
    <t>宣传经费</t>
  </si>
  <si>
    <t>业务培训费</t>
  </si>
  <si>
    <t>单位运行费</t>
  </si>
  <si>
    <t>电梯更换项目经费</t>
  </si>
  <si>
    <t>活动中心工作保障经费</t>
  </si>
  <si>
    <t>活动中心设备购置费</t>
  </si>
  <si>
    <t>劳动聘用人员经费</t>
  </si>
  <si>
    <t>老干部赛事活动经费</t>
  </si>
  <si>
    <t>物业管理费</t>
  </si>
  <si>
    <t>干休所工作保障经费</t>
  </si>
  <si>
    <t>老干部慰问经费</t>
  </si>
  <si>
    <t>单位运行电费</t>
  </si>
  <si>
    <t>教学成果展示经费</t>
  </si>
  <si>
    <t>教学工作保障经费</t>
  </si>
  <si>
    <t>老年大学教师经费</t>
  </si>
  <si>
    <t>老年大学世纪校区租赁费</t>
  </si>
  <si>
    <t>老年教育发展经费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</si>
</sst>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0" fillId="0" borderId="6" xfId="0" applyBorder="1">
      <alignment vertical="center"/>
    </xf>
    <xf numFmtId="0" fontId="6" fillId="0" borderId="6" xfId="0" applyFont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177" fontId="7" fillId="0" borderId="6" xfId="0" applyNumberFormat="1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 wrapText="1"/>
    </xf>
    <xf numFmtId="178" fontId="7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7"/>
  <sheetViews>
    <sheetView tabSelected="1" view="pageBreakPreview" zoomScale="80" zoomScaleNormal="100" topLeftCell="A41" workbookViewId="0">
      <selection activeCell="A48" sqref="$A48:$XFD52"/>
    </sheetView>
  </sheetViews>
  <sheetFormatPr defaultColWidth="8.75925925925926" defaultRowHeight="14.4"/>
  <cols>
    <col min="1" max="1" width="5.5" style="3" customWidth="1"/>
    <col min="2" max="2" width="19.5833333333333" style="4" customWidth="1"/>
    <col min="3" max="3" width="16.25" customWidth="1"/>
    <col min="4" max="4" width="10.2777777777778" customWidth="1"/>
    <col min="5" max="5" width="9.30555555555556" customWidth="1"/>
    <col min="6" max="6" width="12.1296296296296" customWidth="1"/>
    <col min="7" max="7" width="12.212962962963" customWidth="1"/>
    <col min="8" max="8" width="12.1851851851852" customWidth="1"/>
    <col min="9" max="9" width="12.0833333333333" customWidth="1"/>
    <col min="10" max="10" width="13.1851851851852" customWidth="1"/>
    <col min="11" max="11" width="11.3796296296296" style="5" customWidth="1"/>
    <col min="12" max="12" width="18.6296296296296" style="6" customWidth="1"/>
    <col min="13" max="13" width="12.1296296296296" customWidth="1"/>
    <col min="14" max="14" width="9.53703703703704" customWidth="1"/>
    <col min="15" max="15" width="10.6944444444444" customWidth="1"/>
  </cols>
  <sheetData>
    <row r="1" ht="23.65" customHeight="1" spans="1:15">
      <c r="A1" s="7" t="s">
        <v>0</v>
      </c>
      <c r="B1" s="8"/>
    </row>
    <row r="2" ht="42" customHeight="1" spans="1:15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11"/>
      <c r="L2" s="12"/>
      <c r="M2" s="9"/>
      <c r="N2" s="9"/>
      <c r="O2" s="9"/>
    </row>
    <row r="3" s="1" customFormat="1" ht="26.1" customHeight="1" spans="1:15">
      <c r="A3" s="13" t="s">
        <v>2</v>
      </c>
      <c r="B3" s="14"/>
      <c r="C3" s="15"/>
      <c r="D3" s="15"/>
      <c r="E3" s="15"/>
      <c r="F3" s="15"/>
      <c r="G3" s="15"/>
      <c r="H3" s="15"/>
      <c r="I3" s="15"/>
      <c r="J3" s="15"/>
      <c r="K3" s="16"/>
      <c r="L3" s="17"/>
      <c r="M3" s="18"/>
      <c r="N3" s="18"/>
      <c r="O3" s="19" t="s">
        <v>3</v>
      </c>
    </row>
    <row r="4" s="2" customFormat="1" ht="25" customHeight="1" spans="1:15">
      <c r="A4" s="20" t="s">
        <v>4</v>
      </c>
      <c r="B4" s="20" t="s">
        <v>5</v>
      </c>
      <c r="C4" s="20" t="s">
        <v>6</v>
      </c>
      <c r="D4" s="21" t="s">
        <v>7</v>
      </c>
      <c r="E4" s="22"/>
      <c r="F4" s="23"/>
      <c r="G4" s="24" t="s">
        <v>8</v>
      </c>
      <c r="H4" s="21"/>
      <c r="I4" s="24" t="s">
        <v>9</v>
      </c>
      <c r="J4" s="20" t="s">
        <v>10</v>
      </c>
      <c r="K4" s="25" t="s">
        <v>11</v>
      </c>
      <c r="L4" s="25" t="s">
        <v>12</v>
      </c>
      <c r="M4" s="20" t="s">
        <v>13</v>
      </c>
      <c r="N4" s="20" t="s">
        <v>14</v>
      </c>
      <c r="O4" s="20" t="s">
        <v>15</v>
      </c>
    </row>
    <row r="5" ht="20.1" customHeight="1" spans="1:15">
      <c r="A5" s="26"/>
      <c r="B5" s="26"/>
      <c r="C5" s="26"/>
      <c r="D5" s="27" t="s">
        <v>16</v>
      </c>
      <c r="E5" s="27" t="s">
        <v>17</v>
      </c>
      <c r="F5" s="27" t="s">
        <v>18</v>
      </c>
      <c r="G5" s="27" t="s">
        <v>18</v>
      </c>
      <c r="H5" s="27" t="s">
        <v>19</v>
      </c>
      <c r="I5" s="24"/>
      <c r="J5" s="26"/>
      <c r="K5" s="28"/>
      <c r="L5" s="28"/>
      <c r="M5" s="26"/>
      <c r="N5" s="26"/>
      <c r="O5" s="26"/>
    </row>
    <row r="6" ht="46" customHeight="1" spans="1:15">
      <c r="A6" s="29">
        <v>1</v>
      </c>
      <c r="B6" s="30" t="s">
        <v>20</v>
      </c>
      <c r="C6" s="31" t="s">
        <v>21</v>
      </c>
      <c r="D6" s="32"/>
      <c r="E6" s="32"/>
      <c r="F6" s="33">
        <v>4.03</v>
      </c>
      <c r="G6" s="33">
        <v>3.2</v>
      </c>
      <c r="H6" s="32"/>
      <c r="I6" s="33">
        <f t="shared" ref="I6:I21" si="0">F6-G6</f>
        <v>0.83</v>
      </c>
      <c r="J6" s="33">
        <f t="shared" ref="J6:J21" si="1">I6</f>
        <v>0.83</v>
      </c>
      <c r="K6" s="34">
        <v>97.94</v>
      </c>
      <c r="L6" s="35" t="s">
        <v>22</v>
      </c>
      <c r="M6" s="32"/>
      <c r="N6" s="32"/>
      <c r="O6" s="32"/>
    </row>
    <row r="7" ht="46" customHeight="1" spans="1:15">
      <c r="A7" s="29">
        <v>2</v>
      </c>
      <c r="B7" s="30" t="s">
        <v>20</v>
      </c>
      <c r="C7" s="31" t="s">
        <v>23</v>
      </c>
      <c r="D7" s="32"/>
      <c r="E7" s="32"/>
      <c r="F7" s="33">
        <v>3.15</v>
      </c>
      <c r="G7" s="33">
        <v>3.13</v>
      </c>
      <c r="H7" s="32"/>
      <c r="I7" s="33">
        <f t="shared" si="0"/>
        <v>0.02</v>
      </c>
      <c r="J7" s="33">
        <f t="shared" si="1"/>
        <v>0.02</v>
      </c>
      <c r="K7" s="34">
        <v>99.94</v>
      </c>
      <c r="L7" s="35" t="s">
        <v>22</v>
      </c>
      <c r="M7" s="32"/>
      <c r="N7" s="32"/>
      <c r="O7" s="32"/>
    </row>
    <row r="8" ht="46" customHeight="1" spans="1:15">
      <c r="A8" s="29">
        <v>3</v>
      </c>
      <c r="B8" s="30" t="s">
        <v>20</v>
      </c>
      <c r="C8" s="31" t="s">
        <v>24</v>
      </c>
      <c r="D8" s="32"/>
      <c r="E8" s="32"/>
      <c r="F8" s="36">
        <v>6</v>
      </c>
      <c r="G8" s="33">
        <v>6</v>
      </c>
      <c r="H8" s="32"/>
      <c r="I8" s="33">
        <f t="shared" si="0"/>
        <v>0</v>
      </c>
      <c r="J8" s="33">
        <f t="shared" si="1"/>
        <v>0</v>
      </c>
      <c r="K8" s="34">
        <v>100</v>
      </c>
      <c r="L8" s="35" t="s">
        <v>25</v>
      </c>
      <c r="M8" s="32"/>
      <c r="N8" s="32"/>
      <c r="O8" s="32"/>
    </row>
    <row r="9" ht="62" customHeight="1" spans="1:15">
      <c r="A9" s="29">
        <v>4</v>
      </c>
      <c r="B9" s="30" t="s">
        <v>20</v>
      </c>
      <c r="C9" s="31" t="s">
        <v>26</v>
      </c>
      <c r="D9" s="32"/>
      <c r="E9" s="32"/>
      <c r="F9" s="37">
        <v>37.36</v>
      </c>
      <c r="G9" s="33">
        <v>37.36</v>
      </c>
      <c r="H9" s="32"/>
      <c r="I9" s="33">
        <f t="shared" si="0"/>
        <v>0</v>
      </c>
      <c r="J9" s="33">
        <f t="shared" si="1"/>
        <v>0</v>
      </c>
      <c r="K9" s="34">
        <v>100</v>
      </c>
      <c r="L9" s="35" t="s">
        <v>25</v>
      </c>
      <c r="M9" s="32"/>
      <c r="N9" s="32"/>
      <c r="O9" s="32"/>
    </row>
    <row r="10" ht="46" customHeight="1" spans="1:15">
      <c r="A10" s="29">
        <v>5</v>
      </c>
      <c r="B10" s="30" t="s">
        <v>20</v>
      </c>
      <c r="C10" s="31" t="s">
        <v>27</v>
      </c>
      <c r="D10" s="32"/>
      <c r="E10" s="32"/>
      <c r="F10" s="37">
        <v>69</v>
      </c>
      <c r="G10" s="33">
        <v>69</v>
      </c>
      <c r="H10" s="32"/>
      <c r="I10" s="33">
        <f t="shared" si="0"/>
        <v>0</v>
      </c>
      <c r="J10" s="33">
        <f t="shared" si="1"/>
        <v>0</v>
      </c>
      <c r="K10" s="34">
        <v>100</v>
      </c>
      <c r="L10" s="35" t="s">
        <v>25</v>
      </c>
      <c r="M10" s="32"/>
      <c r="N10" s="32"/>
      <c r="O10" s="32"/>
    </row>
    <row r="11" ht="46" customHeight="1" spans="1:15">
      <c r="A11" s="29">
        <v>6</v>
      </c>
      <c r="B11" s="30" t="s">
        <v>20</v>
      </c>
      <c r="C11" s="31" t="s">
        <v>28</v>
      </c>
      <c r="D11" s="32"/>
      <c r="E11" s="32"/>
      <c r="F11" s="33">
        <v>30</v>
      </c>
      <c r="G11" s="33">
        <v>30</v>
      </c>
      <c r="H11" s="32"/>
      <c r="I11" s="33">
        <f t="shared" si="0"/>
        <v>0</v>
      </c>
      <c r="J11" s="33">
        <f t="shared" si="1"/>
        <v>0</v>
      </c>
      <c r="K11" s="34">
        <v>100</v>
      </c>
      <c r="L11" s="35" t="s">
        <v>25</v>
      </c>
      <c r="M11" s="32"/>
      <c r="N11" s="32"/>
      <c r="O11" s="32"/>
    </row>
    <row r="12" ht="46" customHeight="1" spans="1:15">
      <c r="A12" s="29">
        <v>7</v>
      </c>
      <c r="B12" s="30" t="s">
        <v>20</v>
      </c>
      <c r="C12" s="31" t="s">
        <v>29</v>
      </c>
      <c r="D12" s="32"/>
      <c r="E12" s="32"/>
      <c r="F12" s="33">
        <v>6</v>
      </c>
      <c r="G12" s="33">
        <v>6</v>
      </c>
      <c r="H12" s="32"/>
      <c r="I12" s="33">
        <f t="shared" si="0"/>
        <v>0</v>
      </c>
      <c r="J12" s="33">
        <f t="shared" si="1"/>
        <v>0</v>
      </c>
      <c r="K12" s="34">
        <v>100</v>
      </c>
      <c r="L12" s="35" t="s">
        <v>25</v>
      </c>
      <c r="M12" s="32"/>
      <c r="N12" s="32"/>
      <c r="O12" s="32"/>
    </row>
    <row r="13" ht="46" customHeight="1" spans="1:15">
      <c r="A13" s="29">
        <v>8</v>
      </c>
      <c r="B13" s="30" t="s">
        <v>20</v>
      </c>
      <c r="C13" s="31" t="s">
        <v>30</v>
      </c>
      <c r="D13" s="32"/>
      <c r="E13" s="32"/>
      <c r="F13" s="37">
        <v>10.4</v>
      </c>
      <c r="G13" s="37">
        <v>10.4</v>
      </c>
      <c r="H13" s="32"/>
      <c r="I13" s="33">
        <f t="shared" si="0"/>
        <v>0</v>
      </c>
      <c r="J13" s="33">
        <f t="shared" si="1"/>
        <v>0</v>
      </c>
      <c r="K13" s="34">
        <v>100</v>
      </c>
      <c r="L13" s="35" t="s">
        <v>25</v>
      </c>
      <c r="M13" s="32"/>
      <c r="N13" s="32"/>
      <c r="O13" s="32"/>
    </row>
    <row r="14" ht="46" customHeight="1" spans="1:15">
      <c r="A14" s="29">
        <v>9</v>
      </c>
      <c r="B14" s="30" t="s">
        <v>20</v>
      </c>
      <c r="C14" s="31" t="s">
        <v>30</v>
      </c>
      <c r="D14" s="32"/>
      <c r="E14" s="32"/>
      <c r="F14" s="37">
        <v>124.76</v>
      </c>
      <c r="G14" s="33">
        <v>124.76</v>
      </c>
      <c r="H14" s="32"/>
      <c r="I14" s="33">
        <f t="shared" si="0"/>
        <v>0</v>
      </c>
      <c r="J14" s="33">
        <f t="shared" si="1"/>
        <v>0</v>
      </c>
      <c r="K14" s="34">
        <v>100</v>
      </c>
      <c r="L14" s="35" t="s">
        <v>25</v>
      </c>
      <c r="M14" s="32"/>
      <c r="N14" s="32"/>
      <c r="O14" s="32"/>
    </row>
    <row r="15" ht="46" customHeight="1" spans="1:15">
      <c r="A15" s="29">
        <v>10</v>
      </c>
      <c r="B15" s="30" t="s">
        <v>20</v>
      </c>
      <c r="C15" s="31" t="s">
        <v>31</v>
      </c>
      <c r="D15" s="32"/>
      <c r="E15" s="32"/>
      <c r="F15" s="37">
        <v>14.4</v>
      </c>
      <c r="G15" s="37">
        <v>14.4</v>
      </c>
      <c r="H15" s="32"/>
      <c r="I15" s="33">
        <f t="shared" si="0"/>
        <v>0</v>
      </c>
      <c r="J15" s="33">
        <f t="shared" si="1"/>
        <v>0</v>
      </c>
      <c r="K15" s="34">
        <v>100</v>
      </c>
      <c r="L15" s="35" t="s">
        <v>25</v>
      </c>
      <c r="M15" s="32"/>
      <c r="N15" s="32"/>
      <c r="O15" s="32"/>
    </row>
    <row r="16" ht="46" customHeight="1" spans="1:15">
      <c r="A16" s="29">
        <v>11</v>
      </c>
      <c r="B16" s="30" t="s">
        <v>20</v>
      </c>
      <c r="C16" s="31" t="s">
        <v>32</v>
      </c>
      <c r="D16" s="32"/>
      <c r="E16" s="32"/>
      <c r="F16" s="37">
        <v>27</v>
      </c>
      <c r="G16" s="37">
        <v>26.45</v>
      </c>
      <c r="H16" s="32"/>
      <c r="I16" s="33">
        <f t="shared" si="0"/>
        <v>0.550000000000001</v>
      </c>
      <c r="J16" s="33">
        <f t="shared" si="1"/>
        <v>0.550000000000001</v>
      </c>
      <c r="K16" s="34">
        <v>99.8</v>
      </c>
      <c r="L16" s="35" t="s">
        <v>25</v>
      </c>
      <c r="M16" s="32"/>
      <c r="N16" s="32"/>
      <c r="O16" s="32"/>
    </row>
    <row r="17" ht="46" customHeight="1" spans="1:15">
      <c r="A17" s="29">
        <v>12</v>
      </c>
      <c r="B17" s="30" t="s">
        <v>20</v>
      </c>
      <c r="C17" s="31" t="s">
        <v>33</v>
      </c>
      <c r="D17" s="32"/>
      <c r="E17" s="32"/>
      <c r="F17" s="37">
        <v>118.93</v>
      </c>
      <c r="G17" s="33">
        <v>118.93</v>
      </c>
      <c r="H17" s="32"/>
      <c r="I17" s="33">
        <f t="shared" si="0"/>
        <v>0</v>
      </c>
      <c r="J17" s="33">
        <f t="shared" si="1"/>
        <v>0</v>
      </c>
      <c r="K17" s="34">
        <v>100</v>
      </c>
      <c r="L17" s="35" t="s">
        <v>25</v>
      </c>
      <c r="M17" s="32"/>
      <c r="N17" s="32"/>
      <c r="O17" s="32"/>
    </row>
    <row r="18" ht="46" customHeight="1" spans="1:15">
      <c r="A18" s="29">
        <v>13</v>
      </c>
      <c r="B18" s="30" t="s">
        <v>20</v>
      </c>
      <c r="C18" s="31" t="s">
        <v>34</v>
      </c>
      <c r="D18" s="32"/>
      <c r="E18" s="32"/>
      <c r="F18" s="37">
        <v>3</v>
      </c>
      <c r="G18" s="33">
        <v>2.99</v>
      </c>
      <c r="H18" s="32"/>
      <c r="I18" s="33">
        <f t="shared" si="0"/>
        <v>0.00999999999999979</v>
      </c>
      <c r="J18" s="33">
        <f t="shared" si="1"/>
        <v>0.00999999999999979</v>
      </c>
      <c r="K18" s="34">
        <v>99.96</v>
      </c>
      <c r="L18" s="35" t="s">
        <v>25</v>
      </c>
      <c r="M18" s="32"/>
      <c r="N18" s="32"/>
      <c r="O18" s="32"/>
    </row>
    <row r="19" ht="46" customHeight="1" spans="1:15">
      <c r="A19" s="29">
        <v>14</v>
      </c>
      <c r="B19" s="30" t="s">
        <v>20</v>
      </c>
      <c r="C19" s="31" t="s">
        <v>35</v>
      </c>
      <c r="D19" s="32"/>
      <c r="E19" s="32"/>
      <c r="F19" s="37">
        <v>10</v>
      </c>
      <c r="G19" s="33">
        <v>10</v>
      </c>
      <c r="H19" s="32"/>
      <c r="I19" s="33">
        <f t="shared" si="0"/>
        <v>0</v>
      </c>
      <c r="J19" s="33">
        <f t="shared" si="1"/>
        <v>0</v>
      </c>
      <c r="K19" s="34">
        <v>100</v>
      </c>
      <c r="L19" s="35" t="s">
        <v>25</v>
      </c>
      <c r="M19" s="32"/>
      <c r="N19" s="32"/>
      <c r="O19" s="32"/>
    </row>
    <row r="20" ht="46" customHeight="1" spans="1:15">
      <c r="A20" s="29">
        <v>15</v>
      </c>
      <c r="B20" s="30" t="s">
        <v>20</v>
      </c>
      <c r="C20" s="31" t="s">
        <v>36</v>
      </c>
      <c r="D20" s="32"/>
      <c r="E20" s="32"/>
      <c r="F20" s="37">
        <v>10</v>
      </c>
      <c r="G20" s="33">
        <v>9.84</v>
      </c>
      <c r="H20" s="32"/>
      <c r="I20" s="33">
        <f t="shared" si="0"/>
        <v>0.16</v>
      </c>
      <c r="J20" s="33">
        <f t="shared" si="1"/>
        <v>0.16</v>
      </c>
      <c r="K20" s="34">
        <v>99.84</v>
      </c>
      <c r="L20" s="35" t="s">
        <v>25</v>
      </c>
      <c r="M20" s="32"/>
      <c r="N20" s="32"/>
      <c r="O20" s="32"/>
    </row>
    <row r="21" ht="46" customHeight="1" spans="1:15">
      <c r="A21" s="29">
        <v>16</v>
      </c>
      <c r="B21" s="30" t="s">
        <v>20</v>
      </c>
      <c r="C21" s="31" t="s">
        <v>21</v>
      </c>
      <c r="D21" s="32"/>
      <c r="E21" s="32"/>
      <c r="F21" s="37">
        <v>5.28</v>
      </c>
      <c r="G21" s="33">
        <v>3.28</v>
      </c>
      <c r="H21" s="32"/>
      <c r="I21" s="33">
        <f t="shared" si="0"/>
        <v>2</v>
      </c>
      <c r="J21" s="33">
        <f t="shared" si="1"/>
        <v>2</v>
      </c>
      <c r="K21" s="34">
        <v>96.21</v>
      </c>
      <c r="L21" s="35" t="s">
        <v>25</v>
      </c>
      <c r="M21" s="32"/>
      <c r="N21" s="32"/>
      <c r="O21" s="32"/>
    </row>
    <row r="22" ht="46" customHeight="1" spans="1:15">
      <c r="A22" s="29">
        <v>17</v>
      </c>
      <c r="B22" s="30" t="s">
        <v>20</v>
      </c>
      <c r="C22" s="31" t="s">
        <v>37</v>
      </c>
      <c r="D22" s="32"/>
      <c r="E22" s="32"/>
      <c r="F22" s="37">
        <v>80.5</v>
      </c>
      <c r="G22" s="33">
        <v>80.5</v>
      </c>
      <c r="H22" s="32"/>
      <c r="I22" s="33">
        <f t="shared" ref="I22:I27" si="2">F22-G22</f>
        <v>0</v>
      </c>
      <c r="J22" s="33">
        <f t="shared" ref="J22:J27" si="3">I22</f>
        <v>0</v>
      </c>
      <c r="K22" s="34">
        <v>100</v>
      </c>
      <c r="L22" s="35" t="s">
        <v>25</v>
      </c>
      <c r="M22" s="32"/>
      <c r="N22" s="32"/>
      <c r="O22" s="32"/>
    </row>
    <row r="23" ht="46" customHeight="1" spans="1:15">
      <c r="A23" s="29">
        <v>18</v>
      </c>
      <c r="B23" s="30" t="s">
        <v>20</v>
      </c>
      <c r="C23" s="31" t="s">
        <v>23</v>
      </c>
      <c r="D23" s="32"/>
      <c r="E23" s="32"/>
      <c r="F23" s="37">
        <v>1.3</v>
      </c>
      <c r="G23" s="33">
        <v>1.3</v>
      </c>
      <c r="H23" s="32"/>
      <c r="I23" s="33">
        <f t="shared" si="2"/>
        <v>0</v>
      </c>
      <c r="J23" s="33">
        <f t="shared" si="3"/>
        <v>0</v>
      </c>
      <c r="K23" s="34">
        <v>100</v>
      </c>
      <c r="L23" s="35" t="s">
        <v>25</v>
      </c>
      <c r="M23" s="32"/>
      <c r="N23" s="32"/>
      <c r="O23" s="32"/>
    </row>
    <row r="24" ht="46" customHeight="1" spans="1:15">
      <c r="A24" s="29">
        <v>19</v>
      </c>
      <c r="B24" s="30" t="s">
        <v>20</v>
      </c>
      <c r="C24" s="31" t="s">
        <v>38</v>
      </c>
      <c r="D24" s="32"/>
      <c r="E24" s="32"/>
      <c r="F24" s="37">
        <v>38.42</v>
      </c>
      <c r="G24" s="33">
        <v>29.39</v>
      </c>
      <c r="H24" s="32"/>
      <c r="I24" s="33">
        <f t="shared" si="2"/>
        <v>9.03</v>
      </c>
      <c r="J24" s="33">
        <f t="shared" si="3"/>
        <v>9.03</v>
      </c>
      <c r="K24" s="34">
        <v>97.65</v>
      </c>
      <c r="L24" s="35" t="s">
        <v>25</v>
      </c>
      <c r="M24" s="32"/>
      <c r="N24" s="32"/>
      <c r="O24" s="32"/>
    </row>
    <row r="25" ht="46" customHeight="1" spans="1:15">
      <c r="A25" s="29">
        <v>20</v>
      </c>
      <c r="B25" s="30" t="s">
        <v>20</v>
      </c>
      <c r="C25" s="31" t="s">
        <v>39</v>
      </c>
      <c r="D25" s="32"/>
      <c r="E25" s="32"/>
      <c r="F25" s="37">
        <v>195.33</v>
      </c>
      <c r="G25" s="33">
        <v>195.3</v>
      </c>
      <c r="H25" s="32"/>
      <c r="I25" s="33">
        <f t="shared" si="2"/>
        <v>0.0300000000000011</v>
      </c>
      <c r="J25" s="33">
        <f t="shared" si="3"/>
        <v>0.0300000000000011</v>
      </c>
      <c r="K25" s="34">
        <v>100</v>
      </c>
      <c r="L25" s="35" t="s">
        <v>25</v>
      </c>
      <c r="M25" s="32"/>
      <c r="N25" s="32"/>
      <c r="O25" s="32"/>
    </row>
    <row r="26" ht="46" customHeight="1" spans="1:15">
      <c r="A26" s="29">
        <v>21</v>
      </c>
      <c r="B26" s="30" t="s">
        <v>20</v>
      </c>
      <c r="C26" s="31" t="s">
        <v>40</v>
      </c>
      <c r="D26" s="32"/>
      <c r="E26" s="32"/>
      <c r="F26" s="37">
        <v>5</v>
      </c>
      <c r="G26" s="33">
        <v>5</v>
      </c>
      <c r="H26" s="32"/>
      <c r="I26" s="33">
        <f t="shared" si="2"/>
        <v>0</v>
      </c>
      <c r="J26" s="33">
        <f t="shared" si="3"/>
        <v>0</v>
      </c>
      <c r="K26" s="34">
        <v>100</v>
      </c>
      <c r="L26" s="35" t="s">
        <v>25</v>
      </c>
      <c r="M26" s="32"/>
      <c r="N26" s="32"/>
      <c r="O26" s="32"/>
    </row>
    <row r="27" ht="46" customHeight="1" spans="1:15">
      <c r="A27" s="29">
        <v>22</v>
      </c>
      <c r="B27" s="30" t="s">
        <v>20</v>
      </c>
      <c r="C27" s="31" t="s">
        <v>41</v>
      </c>
      <c r="D27" s="32"/>
      <c r="E27" s="32"/>
      <c r="F27" s="37">
        <v>212.91</v>
      </c>
      <c r="G27" s="37">
        <v>212.91</v>
      </c>
      <c r="H27" s="32"/>
      <c r="I27" s="33">
        <f t="shared" si="2"/>
        <v>0</v>
      </c>
      <c r="J27" s="33">
        <f t="shared" si="3"/>
        <v>0</v>
      </c>
      <c r="K27" s="34">
        <v>100</v>
      </c>
      <c r="L27" s="35" t="s">
        <v>25</v>
      </c>
      <c r="M27" s="32"/>
      <c r="N27" s="32"/>
      <c r="O27" s="32"/>
    </row>
    <row r="28" ht="46" customHeight="1" spans="1:15">
      <c r="A28" s="29">
        <v>23</v>
      </c>
      <c r="B28" s="30" t="s">
        <v>20</v>
      </c>
      <c r="C28" s="31" t="s">
        <v>42</v>
      </c>
      <c r="D28" s="32"/>
      <c r="E28" s="32"/>
      <c r="F28" s="37">
        <v>3</v>
      </c>
      <c r="G28" s="33">
        <v>3</v>
      </c>
      <c r="H28" s="32"/>
      <c r="I28" s="33">
        <f t="shared" ref="I28:I51" si="4">F28-G28</f>
        <v>0</v>
      </c>
      <c r="J28" s="33">
        <f t="shared" ref="J28:J51" si="5">I28</f>
        <v>0</v>
      </c>
      <c r="K28" s="34">
        <v>100</v>
      </c>
      <c r="L28" s="35" t="s">
        <v>25</v>
      </c>
      <c r="M28" s="32"/>
      <c r="N28" s="32"/>
      <c r="O28" s="32"/>
    </row>
    <row r="29" ht="46" customHeight="1" spans="1:15">
      <c r="A29" s="29">
        <v>24</v>
      </c>
      <c r="B29" s="30" t="s">
        <v>20</v>
      </c>
      <c r="C29" s="31" t="s">
        <v>43</v>
      </c>
      <c r="D29" s="32"/>
      <c r="E29" s="32"/>
      <c r="F29" s="37">
        <v>41.6</v>
      </c>
      <c r="G29" s="37">
        <v>41.6</v>
      </c>
      <c r="H29" s="32"/>
      <c r="I29" s="33">
        <f t="shared" si="4"/>
        <v>0</v>
      </c>
      <c r="J29" s="33">
        <f t="shared" si="5"/>
        <v>0</v>
      </c>
      <c r="K29" s="34">
        <v>100</v>
      </c>
      <c r="L29" s="35" t="s">
        <v>25</v>
      </c>
      <c r="M29" s="32"/>
      <c r="N29" s="32"/>
      <c r="O29" s="32"/>
    </row>
    <row r="30" ht="46" customHeight="1" spans="1:15">
      <c r="A30" s="29">
        <v>25</v>
      </c>
      <c r="B30" s="30" t="s">
        <v>20</v>
      </c>
      <c r="C30" s="31" t="s">
        <v>21</v>
      </c>
      <c r="D30" s="32"/>
      <c r="E30" s="32"/>
      <c r="F30" s="37">
        <v>0.8</v>
      </c>
      <c r="G30" s="37">
        <v>0.8</v>
      </c>
      <c r="H30" s="32"/>
      <c r="I30" s="33">
        <f t="shared" si="4"/>
        <v>0</v>
      </c>
      <c r="J30" s="33">
        <f t="shared" si="5"/>
        <v>0</v>
      </c>
      <c r="K30" s="34">
        <v>100</v>
      </c>
      <c r="L30" s="35" t="s">
        <v>25</v>
      </c>
      <c r="M30" s="32"/>
      <c r="N30" s="32"/>
      <c r="O30" s="32"/>
    </row>
    <row r="31" ht="46" customHeight="1" spans="1:15">
      <c r="A31" s="29">
        <v>26</v>
      </c>
      <c r="B31" s="30" t="s">
        <v>20</v>
      </c>
      <c r="C31" s="31" t="s">
        <v>23</v>
      </c>
      <c r="D31" s="32"/>
      <c r="E31" s="32"/>
      <c r="F31" s="37">
        <v>1</v>
      </c>
      <c r="G31" s="33">
        <v>0.99</v>
      </c>
      <c r="H31" s="32"/>
      <c r="I31" s="33">
        <f t="shared" si="4"/>
        <v>0.01</v>
      </c>
      <c r="J31" s="33">
        <f t="shared" si="5"/>
        <v>0.01</v>
      </c>
      <c r="K31" s="34">
        <v>100</v>
      </c>
      <c r="L31" s="35" t="s">
        <v>25</v>
      </c>
      <c r="M31" s="32"/>
      <c r="N31" s="32"/>
      <c r="O31" s="32"/>
    </row>
    <row r="32" ht="46" customHeight="1" spans="1:15">
      <c r="A32" s="29">
        <v>27</v>
      </c>
      <c r="B32" s="30" t="s">
        <v>20</v>
      </c>
      <c r="C32" s="31" t="s">
        <v>44</v>
      </c>
      <c r="D32" s="32"/>
      <c r="E32" s="32"/>
      <c r="F32" s="37">
        <v>59.33</v>
      </c>
      <c r="G32" s="33">
        <v>59.25</v>
      </c>
      <c r="H32" s="32"/>
      <c r="I32" s="33">
        <f t="shared" si="4"/>
        <v>0.0799999999999983</v>
      </c>
      <c r="J32" s="33">
        <f t="shared" si="5"/>
        <v>0.0799999999999983</v>
      </c>
      <c r="K32" s="34">
        <v>99.99</v>
      </c>
      <c r="L32" s="35" t="s">
        <v>25</v>
      </c>
      <c r="M32" s="32"/>
      <c r="N32" s="32"/>
      <c r="O32" s="32"/>
    </row>
    <row r="33" ht="46" customHeight="1" spans="1:15">
      <c r="A33" s="29">
        <v>28</v>
      </c>
      <c r="B33" s="30" t="s">
        <v>20</v>
      </c>
      <c r="C33" s="31" t="s">
        <v>41</v>
      </c>
      <c r="D33" s="32"/>
      <c r="E33" s="32"/>
      <c r="F33" s="37">
        <v>4.3</v>
      </c>
      <c r="G33" s="33">
        <v>4.3</v>
      </c>
      <c r="H33" s="32"/>
      <c r="I33" s="33">
        <f t="shared" si="4"/>
        <v>0</v>
      </c>
      <c r="J33" s="33">
        <f t="shared" si="5"/>
        <v>0</v>
      </c>
      <c r="K33" s="34">
        <v>100</v>
      </c>
      <c r="L33" s="35" t="s">
        <v>25</v>
      </c>
      <c r="M33" s="32"/>
      <c r="N33" s="32"/>
      <c r="O33" s="32"/>
    </row>
    <row r="34" ht="46" customHeight="1" spans="1:15">
      <c r="A34" s="29">
        <v>29</v>
      </c>
      <c r="B34" s="30" t="s">
        <v>20</v>
      </c>
      <c r="C34" s="31" t="s">
        <v>45</v>
      </c>
      <c r="D34" s="32"/>
      <c r="E34" s="32"/>
      <c r="F34" s="37">
        <v>1.76</v>
      </c>
      <c r="G34" s="33">
        <v>1.75</v>
      </c>
      <c r="H34" s="32"/>
      <c r="I34" s="33">
        <f t="shared" si="4"/>
        <v>0.01</v>
      </c>
      <c r="J34" s="33">
        <f t="shared" si="5"/>
        <v>0.01</v>
      </c>
      <c r="K34" s="34">
        <v>99.94</v>
      </c>
      <c r="L34" s="35" t="s">
        <v>25</v>
      </c>
      <c r="M34" s="32"/>
      <c r="N34" s="32"/>
      <c r="O34" s="32"/>
    </row>
    <row r="35" ht="46" customHeight="1" spans="1:15">
      <c r="A35" s="29">
        <v>30</v>
      </c>
      <c r="B35" s="30" t="s">
        <v>20</v>
      </c>
      <c r="C35" s="31" t="s">
        <v>43</v>
      </c>
      <c r="D35" s="32"/>
      <c r="E35" s="32"/>
      <c r="F35" s="37">
        <v>14.85</v>
      </c>
      <c r="G35" s="37">
        <v>14.85</v>
      </c>
      <c r="H35" s="32"/>
      <c r="I35" s="33">
        <f t="shared" si="4"/>
        <v>0</v>
      </c>
      <c r="J35" s="33">
        <f t="shared" si="5"/>
        <v>0</v>
      </c>
      <c r="K35" s="34">
        <v>100</v>
      </c>
      <c r="L35" s="35" t="s">
        <v>25</v>
      </c>
      <c r="M35" s="32"/>
      <c r="N35" s="32"/>
      <c r="O35" s="32"/>
    </row>
    <row r="36" ht="46" customHeight="1" spans="1:15">
      <c r="A36" s="29">
        <v>31</v>
      </c>
      <c r="B36" s="30" t="s">
        <v>20</v>
      </c>
      <c r="C36" s="31" t="s">
        <v>21</v>
      </c>
      <c r="D36" s="32"/>
      <c r="E36" s="32"/>
      <c r="F36" s="37">
        <v>3.94</v>
      </c>
      <c r="G36" s="33">
        <v>3.26</v>
      </c>
      <c r="H36" s="32"/>
      <c r="I36" s="33">
        <f t="shared" si="4"/>
        <v>0.68</v>
      </c>
      <c r="J36" s="33">
        <f t="shared" si="5"/>
        <v>0.68</v>
      </c>
      <c r="K36" s="34">
        <v>100</v>
      </c>
      <c r="L36" s="35" t="s">
        <v>25</v>
      </c>
      <c r="M36" s="32"/>
      <c r="N36" s="32"/>
      <c r="O36" s="32"/>
    </row>
    <row r="37" ht="55" customHeight="1" spans="1:15">
      <c r="A37" s="29">
        <v>32</v>
      </c>
      <c r="B37" s="30" t="s">
        <v>20</v>
      </c>
      <c r="C37" s="31" t="s">
        <v>46</v>
      </c>
      <c r="D37" s="32"/>
      <c r="E37" s="32"/>
      <c r="F37" s="36">
        <v>79.5</v>
      </c>
      <c r="G37" s="33">
        <v>70</v>
      </c>
      <c r="H37" s="32"/>
      <c r="I37" s="33">
        <f t="shared" si="4"/>
        <v>9.5</v>
      </c>
      <c r="J37" s="33">
        <f t="shared" si="5"/>
        <v>9.5</v>
      </c>
      <c r="K37" s="34">
        <v>98.81</v>
      </c>
      <c r="L37" s="35" t="s">
        <v>25</v>
      </c>
      <c r="M37" s="32"/>
      <c r="N37" s="32"/>
      <c r="O37" s="32"/>
    </row>
    <row r="38" ht="46" customHeight="1" spans="1:15">
      <c r="A38" s="29">
        <v>33</v>
      </c>
      <c r="B38" s="30" t="s">
        <v>20</v>
      </c>
      <c r="C38" s="31" t="s">
        <v>23</v>
      </c>
      <c r="D38" s="32"/>
      <c r="E38" s="32"/>
      <c r="F38" s="33">
        <v>2.75</v>
      </c>
      <c r="G38" s="33">
        <v>2.75</v>
      </c>
      <c r="H38" s="32"/>
      <c r="I38" s="33">
        <f t="shared" si="4"/>
        <v>0</v>
      </c>
      <c r="J38" s="33">
        <f t="shared" si="5"/>
        <v>0</v>
      </c>
      <c r="K38" s="34">
        <v>100</v>
      </c>
      <c r="L38" s="35" t="s">
        <v>25</v>
      </c>
      <c r="M38" s="32"/>
      <c r="N38" s="32"/>
      <c r="O38" s="32"/>
    </row>
    <row r="39" ht="46" customHeight="1" spans="1:15">
      <c r="A39" s="29">
        <v>34</v>
      </c>
      <c r="B39" s="30" t="s">
        <v>20</v>
      </c>
      <c r="C39" s="31" t="s">
        <v>47</v>
      </c>
      <c r="D39" s="32"/>
      <c r="E39" s="32"/>
      <c r="F39" s="33">
        <v>10.12</v>
      </c>
      <c r="G39" s="33">
        <v>10.12</v>
      </c>
      <c r="H39" s="32"/>
      <c r="I39" s="33">
        <f t="shared" si="4"/>
        <v>0</v>
      </c>
      <c r="J39" s="33">
        <f t="shared" si="5"/>
        <v>0</v>
      </c>
      <c r="K39" s="34">
        <v>99.99</v>
      </c>
      <c r="L39" s="35" t="s">
        <v>25</v>
      </c>
      <c r="M39" s="32"/>
      <c r="N39" s="32"/>
      <c r="O39" s="32"/>
    </row>
    <row r="40" ht="46" customHeight="1" spans="1:15">
      <c r="A40" s="29">
        <v>35</v>
      </c>
      <c r="B40" s="30" t="s">
        <v>20</v>
      </c>
      <c r="C40" s="31" t="s">
        <v>48</v>
      </c>
      <c r="D40" s="32"/>
      <c r="E40" s="32"/>
      <c r="F40" s="38">
        <v>213.2</v>
      </c>
      <c r="G40" s="33">
        <v>212.89</v>
      </c>
      <c r="H40" s="32"/>
      <c r="I40" s="33">
        <f t="shared" si="4"/>
        <v>0.310000000000002</v>
      </c>
      <c r="J40" s="33">
        <f t="shared" si="5"/>
        <v>0.310000000000002</v>
      </c>
      <c r="K40" s="34">
        <v>99.99</v>
      </c>
      <c r="L40" s="35" t="s">
        <v>25</v>
      </c>
      <c r="M40" s="32"/>
      <c r="N40" s="32"/>
      <c r="O40" s="32"/>
    </row>
    <row r="41" ht="46" customHeight="1" spans="1:15">
      <c r="A41" s="29">
        <v>36</v>
      </c>
      <c r="B41" s="30" t="s">
        <v>20</v>
      </c>
      <c r="C41" s="31" t="s">
        <v>41</v>
      </c>
      <c r="D41" s="32"/>
      <c r="E41" s="32"/>
      <c r="F41" s="38">
        <v>189.71</v>
      </c>
      <c r="G41" s="33">
        <v>189.71</v>
      </c>
      <c r="H41" s="32"/>
      <c r="I41" s="33">
        <f t="shared" si="4"/>
        <v>0</v>
      </c>
      <c r="J41" s="33">
        <f t="shared" si="5"/>
        <v>0</v>
      </c>
      <c r="K41" s="34">
        <v>100</v>
      </c>
      <c r="L41" s="35" t="s">
        <v>25</v>
      </c>
      <c r="M41" s="32"/>
      <c r="N41" s="32"/>
      <c r="O41" s="32"/>
    </row>
    <row r="42" ht="46" customHeight="1" spans="1:15">
      <c r="A42" s="29">
        <v>37</v>
      </c>
      <c r="B42" s="30" t="s">
        <v>20</v>
      </c>
      <c r="C42" s="31" t="s">
        <v>49</v>
      </c>
      <c r="D42" s="32"/>
      <c r="E42" s="32"/>
      <c r="F42" s="36">
        <v>270</v>
      </c>
      <c r="G42" s="33">
        <v>270</v>
      </c>
      <c r="H42" s="32"/>
      <c r="I42" s="33">
        <f t="shared" si="4"/>
        <v>0</v>
      </c>
      <c r="J42" s="33">
        <f t="shared" si="5"/>
        <v>0</v>
      </c>
      <c r="K42" s="34">
        <v>100</v>
      </c>
      <c r="L42" s="35" t="s">
        <v>25</v>
      </c>
      <c r="M42" s="32"/>
      <c r="N42" s="32"/>
      <c r="O42" s="32"/>
    </row>
    <row r="43" ht="46" customHeight="1" spans="1:15">
      <c r="A43" s="29">
        <v>38</v>
      </c>
      <c r="B43" s="30" t="s">
        <v>20</v>
      </c>
      <c r="C43" s="31" t="s">
        <v>50</v>
      </c>
      <c r="D43" s="32"/>
      <c r="E43" s="32"/>
      <c r="F43" s="38">
        <v>1150</v>
      </c>
      <c r="G43" s="33">
        <v>1150</v>
      </c>
      <c r="H43" s="32"/>
      <c r="I43" s="33">
        <f t="shared" si="4"/>
        <v>0</v>
      </c>
      <c r="J43" s="33">
        <f t="shared" si="5"/>
        <v>0</v>
      </c>
      <c r="K43" s="34">
        <v>100</v>
      </c>
      <c r="L43" s="35" t="s">
        <v>25</v>
      </c>
      <c r="M43" s="32"/>
      <c r="N43" s="32"/>
      <c r="O43" s="32"/>
    </row>
    <row r="44" ht="46" customHeight="1" spans="1:15">
      <c r="A44" s="29">
        <v>39</v>
      </c>
      <c r="B44" s="30" t="s">
        <v>20</v>
      </c>
      <c r="C44" s="31" t="s">
        <v>51</v>
      </c>
      <c r="D44" s="32"/>
      <c r="E44" s="32"/>
      <c r="F44" s="36">
        <v>19.36</v>
      </c>
      <c r="G44" s="33">
        <v>19.36</v>
      </c>
      <c r="H44" s="32"/>
      <c r="I44" s="33">
        <f t="shared" si="4"/>
        <v>0</v>
      </c>
      <c r="J44" s="33">
        <f t="shared" si="5"/>
        <v>0</v>
      </c>
      <c r="K44" s="34">
        <v>100</v>
      </c>
      <c r="L44" s="35" t="s">
        <v>25</v>
      </c>
      <c r="M44" s="32"/>
      <c r="N44" s="32"/>
      <c r="O44" s="32"/>
    </row>
    <row r="45" ht="38" customHeight="1" spans="1:15">
      <c r="A45" s="29">
        <v>40</v>
      </c>
      <c r="B45" s="30" t="s">
        <v>20</v>
      </c>
      <c r="C45" s="31" t="s">
        <v>34</v>
      </c>
      <c r="D45" s="32"/>
      <c r="E45" s="32"/>
      <c r="F45" s="38">
        <v>4</v>
      </c>
      <c r="G45" s="33">
        <v>4</v>
      </c>
      <c r="H45" s="32"/>
      <c r="I45" s="33">
        <f t="shared" si="4"/>
        <v>0</v>
      </c>
      <c r="J45" s="33">
        <f t="shared" si="5"/>
        <v>0</v>
      </c>
      <c r="K45" s="34">
        <v>100</v>
      </c>
      <c r="L45" s="35" t="s">
        <v>25</v>
      </c>
      <c r="M45" s="32"/>
      <c r="N45" s="32"/>
      <c r="O45" s="32"/>
    </row>
    <row r="46" ht="46" customHeight="1" spans="1:15">
      <c r="A46" s="29">
        <v>41</v>
      </c>
      <c r="B46" s="30" t="s">
        <v>20</v>
      </c>
      <c r="C46" s="31" t="s">
        <v>36</v>
      </c>
      <c r="D46" s="32"/>
      <c r="E46" s="32"/>
      <c r="F46" s="36">
        <v>3</v>
      </c>
      <c r="G46" s="33">
        <v>3</v>
      </c>
      <c r="H46" s="32"/>
      <c r="I46" s="33">
        <f t="shared" si="4"/>
        <v>0</v>
      </c>
      <c r="J46" s="33">
        <f t="shared" si="5"/>
        <v>0</v>
      </c>
      <c r="K46" s="34">
        <v>100</v>
      </c>
      <c r="L46" s="35" t="s">
        <v>25</v>
      </c>
      <c r="M46" s="32"/>
      <c r="N46" s="32"/>
      <c r="O46" s="32"/>
    </row>
    <row r="47" ht="46" customHeight="1" spans="1:15">
      <c r="A47" s="29">
        <v>42</v>
      </c>
      <c r="B47" s="30" t="s">
        <v>20</v>
      </c>
      <c r="C47" s="31" t="s">
        <v>43</v>
      </c>
      <c r="D47" s="32"/>
      <c r="E47" s="32"/>
      <c r="F47" s="38">
        <v>27.32</v>
      </c>
      <c r="G47" s="33">
        <v>27.32</v>
      </c>
      <c r="H47" s="32"/>
      <c r="I47" s="33">
        <f t="shared" si="4"/>
        <v>0</v>
      </c>
      <c r="J47" s="33">
        <f t="shared" si="5"/>
        <v>0</v>
      </c>
      <c r="K47" s="34">
        <v>100</v>
      </c>
      <c r="L47" s="35" t="s">
        <v>25</v>
      </c>
      <c r="M47" s="32"/>
      <c r="N47" s="32"/>
      <c r="O47" s="32"/>
    </row>
  </sheetData>
  <autoFilter xmlns:etc="http://www.wps.cn/officeDocument/2017/etCustomData" ref="A5:O47" etc:filterBottomFollowUsedRange="0">
    <extLst/>
  </autoFilter>
  <mergeCells count="14">
    <mergeCell ref="A1:B1"/>
    <mergeCell ref="A2:O2"/>
    <mergeCell ref="D4:F4"/>
    <mergeCell ref="G4:H4"/>
    <mergeCell ref="A4:A5"/>
    <mergeCell ref="B4:B5"/>
    <mergeCell ref="C4:C5"/>
    <mergeCell ref="I4:I5"/>
    <mergeCell ref="J4:J5"/>
    <mergeCell ref="K4:K5"/>
    <mergeCell ref="L4:L5"/>
    <mergeCell ref="M4:M5"/>
    <mergeCell ref="N4:N5"/>
    <mergeCell ref="O4:O5"/>
  </mergeCells>
  <pageMargins left="0.393055555555556" right="0.393055555555556" top="0.629166666666667" bottom="0.471527777777778" header="0.511805555555556" footer="0.275"/>
  <pageSetup paperSize="9" scale="76" fitToHeight="0" orientation="landscape"/>
  <headerFooter alignWithMargins="0"/>
  <rowBreaks count="3" manualBreakCount="3">
    <brk id="15" max="16383" man="1"/>
    <brk id="28" max="16383" man="1"/>
    <brk id="4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8" workbookViewId="0">
      <selection activeCell="J22" sqref="J22"/>
    </sheetView>
  </sheetViews>
  <sheetFormatPr defaultColWidth="8.75925925925926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亚茹</cp:lastModifiedBy>
  <dcterms:created xsi:type="dcterms:W3CDTF">2020-04-13T05:45:00Z</dcterms:created>
  <cp:lastPrinted>2023-03-10T03:00:00Z</cp:lastPrinted>
  <dcterms:modified xsi:type="dcterms:W3CDTF">2026-05-20T02:47:10Z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51268970152C4A3FA028DBD8EEE79364_13</vt:lpwstr>
  </property>
  <property fmtid="{D5CDD505-2E9C-101B-9397-08002B2CF9AE}" pid="4" name="CalculationRule">
    <vt:i4>0</vt:i4>
  </property>
</Properties>
</file>