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220" windowHeight="119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<sst xmlns="http://schemas.openxmlformats.org/spreadsheetml/2006/main" count="108" uniqueCount="74">
  <si>
    <t>附件5</t>
  </si>
  <si>
    <t>部门绩效自评结果公开汇总表</t>
  </si>
  <si>
    <t>主管部门：石家庄市行政审批局</t>
  </si>
  <si>
    <t>单位：万元</t>
  </si>
  <si>
    <t>序号</t>
  </si>
  <si>
    <t>项目名称</t>
  </si>
  <si>
    <t>项目实施单位</t>
  </si>
  <si>
    <t>预算数（调整后）</t>
  </si>
  <si>
    <t>执行数（至2025年底）</t>
  </si>
  <si>
    <t>结余结转数</t>
  </si>
  <si>
    <t>结余交回财政数</t>
  </si>
  <si>
    <t>自评得分</t>
  </si>
  <si>
    <t>自评结果应用意见</t>
  </si>
  <si>
    <t>中央</t>
  </si>
  <si>
    <t>省级</t>
  </si>
  <si>
    <t>市级</t>
  </si>
  <si>
    <t>县级</t>
  </si>
  <si>
    <t>陪办团专项经费</t>
  </si>
  <si>
    <t>石家庄市行政审批局</t>
  </si>
  <si>
    <t>持续做好服务企业“陪办团”工作，按照企业需求，不断创新服务方式，提升企业满意度。</t>
  </si>
  <si>
    <t>文件资料印刷费</t>
  </si>
  <si>
    <t>继续通过各类文件资料印刷，持续保障机关正常运转。</t>
  </si>
  <si>
    <t>审批服务工作经费</t>
  </si>
  <si>
    <t>市局权力进一步下放，大多到县区办事处登记，市本级登记市场主体增量减少；市局主要开办股份公司，新《公司法》实施后，要求股份公司实缴注册资本，股份公司申请办理量减少，另外考核文件中取消公章免费刻制指标，所以我单位2026年起不再申报公章刻制预算。</t>
  </si>
  <si>
    <t>办公设备购置</t>
  </si>
  <si>
    <t>已按照相关工作要求完成2025年更换任务，剩余资金交回财政。</t>
  </si>
  <si>
    <t>购买印刷许可证照</t>
  </si>
  <si>
    <t>继续做好各类证照购买及印刷，保障审批工作顺利开展。</t>
  </si>
  <si>
    <t>物业费</t>
  </si>
  <si>
    <t>继续用于物业费、保安服务费支出，保障局机关及大厅正常运行。</t>
  </si>
  <si>
    <t>物业费（调剂）</t>
  </si>
  <si>
    <t>一次性项目，据实支付，2025年底已收回。</t>
  </si>
  <si>
    <t>审批辅助人员劳务费用</t>
  </si>
  <si>
    <t>将按照市政府核定的使用数量，按程序补充招聘劳务人员，以确保行政审批工作顺利开展和高效运行。</t>
  </si>
  <si>
    <t>信息化项目运行维护费</t>
  </si>
  <si>
    <t>持续保障好网络系统及相关设备正常运行，正常审批工作，进一步提升审批工作效率。</t>
  </si>
  <si>
    <t>现场勘验业务经费</t>
  </si>
  <si>
    <t>2026年，按时组织专家评审，提高审批服务质量，确保绩效目标的完成。</t>
  </si>
  <si>
    <t>审批服务工作经费（调剂）</t>
  </si>
  <si>
    <t>由于财政收回一部分资金，申请调剂后据实支付，2025年底已收回。</t>
  </si>
  <si>
    <t>党组织活动经费</t>
  </si>
  <si>
    <t>深化党建与业务融合，提升党员参与积极性和活动实效性，进一步提高党建工作整体水平。</t>
  </si>
  <si>
    <t>大厅保障经费</t>
  </si>
  <si>
    <t>2026年加快支出进度</t>
  </si>
  <si>
    <t>社会信用体系建设专项经费</t>
  </si>
  <si>
    <t>该项目已完结，2026年不再安排预算。</t>
  </si>
  <si>
    <t>购买印刷许可证照（调剂）</t>
  </si>
  <si>
    <t>陪办团专项经费（调剂）</t>
  </si>
  <si>
    <t>购买审计服务经费</t>
  </si>
  <si>
    <t>下一步，更好地提升预算绩效与审计工作质效。</t>
  </si>
  <si>
    <t>现场勘验业务经费（调剂）</t>
  </si>
  <si>
    <t>法律顾问经费</t>
  </si>
  <si>
    <t xml:space="preserve">继续做好法律服务工作，提高依法行政能力，推动管理决策的规范化、法治化，提高依法决策水平，有效应对各类法律问题，依法维护单位合法权益。 </t>
  </si>
  <si>
    <t>业务培训费</t>
  </si>
  <si>
    <t>下一步，将根据年度培训工作方案以及县（市、区）培训需求有计划地组织开展各类培训，从而提升审批系统人员业务能力和综合素质。</t>
  </si>
  <si>
    <t>单位运行电费等</t>
  </si>
  <si>
    <t>2026年预算已根据实际减少预算金额。</t>
  </si>
  <si>
    <t>审批局评审评估经费</t>
  </si>
  <si>
    <t>进一步加强预算编制的准确性，产生评估费用后及时支付，加快支出进度。</t>
  </si>
  <si>
    <t>新增环保类建设项目评审评估经费</t>
  </si>
  <si>
    <t>2025年工程建设项目评审评估经费，分为年初预算下达的和因上收县区环评报告书新增预算资金200万元，作为该项目的补充资金在招标工作开展过程中与前期预算是统一为一个项目进行招标，在资金的支付过程中也是先使用的工程建设项目评审评估经费。新增环保类建设项目评审评估经费项目为2025年一次性项目，无结转。</t>
  </si>
  <si>
    <t>便民服务设备设施及维护费</t>
  </si>
  <si>
    <t>石家庄市公共资源交易中心</t>
  </si>
  <si>
    <t>已按预期目标完成相关工作，为社会主体配齐便民设备设施，对公共资源交易场所基础设施、设备开展全面维护修缮，有效支撑各项公共资源交易服务落地，切实提升市场主体满意度。</t>
  </si>
  <si>
    <t>已按预期目标完成相关工作，加强党员及党务干部教育培训、开展岗位练兵党建活动等，提升党建水平。</t>
  </si>
  <si>
    <t>认真履行法律工作职责，严格草拟、审查各类合同及规范性文件，及时为中心日常咨询、内部规章制度提供法律意见。全程参与政府采购、招投标及国有建设用地使用权招拍挂相关资格审查与开标工作，积极参与非诉讼纠纷协调、重要经济活动谈判及合同签订，全程提供法律支撑，有效防范法律风险，保障中心各项工作依法合规开展。</t>
  </si>
  <si>
    <t>公共资源交易服务辅助人员劳务费用</t>
  </si>
  <si>
    <t>通过购买公共资源交易辅助人员服务，为各类市场主体提供了更好的服务，达到了进一步优化营商环境的目的。</t>
  </si>
  <si>
    <t>远程异地“双盲”评审设施设备提升改造（专项资金）</t>
  </si>
  <si>
    <t>完成开标室改造升级，在甲方代表及社会专家评标区加装吸音顶、闭门设备，增设隔夜评标室，进一步优化 “双盲” 评审物理环境。制作双盲评审改革纪实片、技术操作片及开标、抽专家、评标环节解读片，用于宣传推广与教学培训。及时维修维护开评标桌椅、电脑、监控、拾音等设备，配备便民用品，保障评审工作保密、连续、全封闭。购置专家行为分析平台，新增监控、人脸门禁、闸机、显示屏等设备，配齐 CA 手写板、硬盘、耳机，提升全过程见证与评审质效。</t>
  </si>
  <si>
    <t>评审评估业务经费</t>
  </si>
  <si>
    <t>已保障政府采购部和土地矿产交易部开展工作所需支出，促进公共资源交易服务能力不断提升。</t>
  </si>
  <si>
    <t>评审评估业务经费（调剂）</t>
  </si>
  <si>
    <t>保障政府采购部开展工作所需支出，促进公共资源交易服务能力不断提升。</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</si>
</sst>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indexed="8"/>
      <name val="宋体"/>
      <charset val="134"/>
    </font>
    <font>
      <sz val="14"/>
      <color indexed="8"/>
      <name val="仿宋"/>
      <charset val="134"/>
    </font>
    <font>
      <sz val="12"/>
      <color indexed="8"/>
      <name val="仿宋"/>
      <charset val="134"/>
    </font>
    <font>
      <sz val="16"/>
      <name val="黑体"/>
      <charset val="134"/>
    </font>
    <font>
      <b/>
      <sz val="22"/>
      <color indexed="8"/>
      <name val="宋体"/>
      <charset val="134"/>
    </font>
    <font>
      <sz val="22"/>
      <color indexed="8"/>
      <name val="宋体"/>
      <charset val="134"/>
    </font>
    <font>
      <sz val="11"/>
      <color indexed="8"/>
      <name val="仿宋"/>
      <charset val="134"/>
    </font>
    <font>
      <sz val="11"/>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10"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1" applyNumberFormat="0" applyFill="0" applyAlignment="0" applyProtection="0">
      <alignment vertical="center"/>
    </xf>
    <xf numFmtId="0" fontId="15" fillId="0" borderId="11" applyNumberFormat="0" applyFill="0" applyAlignment="0" applyProtection="0">
      <alignment vertical="center"/>
    </xf>
    <xf numFmtId="0" fontId="16" fillId="0" borderId="12" applyNumberFormat="0" applyFill="0" applyAlignment="0" applyProtection="0">
      <alignment vertical="center"/>
    </xf>
    <xf numFmtId="0" fontId="16" fillId="0" borderId="0" applyNumberFormat="0" applyFill="0" applyBorder="0" applyAlignment="0" applyProtection="0">
      <alignment vertical="center"/>
    </xf>
    <xf numFmtId="0" fontId="17" fillId="3" borderId="13" applyNumberFormat="0" applyAlignment="0" applyProtection="0">
      <alignment vertical="center"/>
    </xf>
    <xf numFmtId="0" fontId="18" fillId="4" borderId="14" applyNumberFormat="0" applyAlignment="0" applyProtection="0">
      <alignment vertical="center"/>
    </xf>
    <xf numFmtId="0" fontId="19" fillId="4" borderId="13" applyNumberFormat="0" applyAlignment="0" applyProtection="0">
      <alignment vertical="center"/>
    </xf>
    <xf numFmtId="0" fontId="20" fillId="5" borderId="15" applyNumberFormat="0" applyAlignment="0" applyProtection="0">
      <alignment vertical="center"/>
    </xf>
    <xf numFmtId="0" fontId="21" fillId="0" borderId="16" applyNumberFormat="0" applyFill="0" applyAlignment="0" applyProtection="0">
      <alignment vertical="center"/>
    </xf>
    <xf numFmtId="0" fontId="22" fillId="0" borderId="17"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3">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horizontal="left" vertical="center" wrapText="1"/>
    </xf>
    <xf numFmtId="0" fontId="6" fillId="0" borderId="1"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6" fillId="0" borderId="5" xfId="0" applyFont="1" applyBorder="1" applyAlignment="1">
      <alignment horizontal="center" vertical="center"/>
    </xf>
    <xf numFmtId="0" fontId="0" fillId="0" borderId="5" xfId="0" applyBorder="1" applyAlignment="1">
      <alignment horizontal="center" vertical="center"/>
    </xf>
    <xf numFmtId="0" fontId="7" fillId="0" borderId="6" xfId="0" applyFont="1" applyFill="1" applyBorder="1" applyAlignment="1">
      <alignment horizontal="left" vertical="center"/>
    </xf>
    <xf numFmtId="0" fontId="0" fillId="0" borderId="5" xfId="0" applyBorder="1">
      <alignment vertical="center"/>
    </xf>
    <xf numFmtId="0" fontId="7" fillId="0" borderId="7" xfId="0" applyFont="1" applyFill="1" applyBorder="1" applyAlignment="1">
      <alignment horizontal="left" vertical="center"/>
    </xf>
    <xf numFmtId="0" fontId="0" fillId="0" borderId="2" xfId="0" applyBorder="1">
      <alignment vertical="center"/>
    </xf>
    <xf numFmtId="0" fontId="7" fillId="0" borderId="5" xfId="0" applyFont="1" applyFill="1" applyBorder="1" applyAlignment="1">
      <alignment horizontal="left" vertical="center"/>
    </xf>
    <xf numFmtId="0" fontId="0" fillId="0" borderId="5" xfId="0" applyBorder="1" applyAlignment="1">
      <alignment vertical="center" wrapText="1"/>
    </xf>
    <xf numFmtId="0" fontId="0" fillId="0" borderId="5" xfId="0" applyBorder="1" applyAlignment="1">
      <alignment vertical="center"/>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7" fillId="0" borderId="6" xfId="0" applyNumberFormat="1" applyFont="1" applyFill="1" applyBorder="1" applyAlignment="1">
      <alignment horizontal="right" vertical="center"/>
    </xf>
    <xf numFmtId="49" fontId="7" fillId="0" borderId="6" xfId="0" applyNumberFormat="1" applyFont="1" applyFill="1" applyBorder="1" applyAlignment="1">
      <alignment horizontal="right" vertical="center"/>
    </xf>
    <xf numFmtId="0" fontId="0" fillId="0" borderId="5" xfId="0" applyNumberFormat="1" applyBorder="1">
      <alignment vertical="center"/>
    </xf>
    <xf numFmtId="0" fontId="6" fillId="0" borderId="1" xfId="0" applyFont="1" applyBorder="1" applyAlignment="1">
      <alignment horizontal="right" vertical="center"/>
    </xf>
    <xf numFmtId="0" fontId="0" fillId="0" borderId="2" xfId="0"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6"/>
  <sheetViews>
    <sheetView tabSelected="1" view="pageBreakPreview" zoomScaleNormal="100" topLeftCell="B1" workbookViewId="0">
      <pane ySplit="5" topLeftCell="A10" activePane="bottomLeft" state="frozen"/>
      <selection/>
      <selection pane="bottomLeft" activeCell="L10" sqref="L10"/>
    </sheetView>
  </sheetViews>
  <sheetFormatPr defaultColWidth="8.75833333333333" defaultRowHeight="13.5"/>
  <cols>
    <col min="1" max="1" width="7.25833333333333" style="3" customWidth="1"/>
    <col min="2" max="2" width="27.625" style="4" customWidth="1"/>
    <col min="3" max="3" width="25.375" customWidth="1"/>
    <col min="4" max="5" width="10.3666666666667" customWidth="1"/>
    <col min="6" max="7" width="13.75" customWidth="1"/>
    <col min="8" max="8" width="13" customWidth="1"/>
    <col min="9" max="9" width="16.5" customWidth="1"/>
    <col min="10" max="10" width="16.625" customWidth="1"/>
    <col min="11" max="11" width="15.7583333333333" customWidth="1"/>
    <col min="12" max="12" width="33.125" customWidth="1"/>
  </cols>
  <sheetData>
    <row r="1" ht="20.25" spans="1:2">
      <c r="A1" s="5" t="s">
        <v>0</v>
      </c>
      <c r="B1" s="6"/>
    </row>
    <row r="2" ht="42" customHeight="1" spans="1:12">
      <c r="A2" s="7" t="s">
        <v>1</v>
      </c>
      <c r="B2" s="8"/>
      <c r="C2" s="7"/>
      <c r="D2" s="7"/>
      <c r="E2" s="7"/>
      <c r="F2" s="7"/>
      <c r="G2" s="7"/>
      <c r="H2" s="7"/>
      <c r="I2" s="7"/>
      <c r="J2" s="7"/>
      <c r="K2" s="7"/>
      <c r="L2" s="7"/>
    </row>
    <row r="3" ht="10.7" customHeight="1" spans="1:12">
      <c r="A3" s="9"/>
      <c r="B3" s="10"/>
      <c r="C3" s="9"/>
      <c r="D3" s="9"/>
      <c r="E3" s="9"/>
      <c r="F3" s="9"/>
      <c r="G3" s="9"/>
      <c r="H3" s="9"/>
      <c r="I3" s="9"/>
      <c r="J3" s="9"/>
      <c r="K3" s="9"/>
      <c r="L3" s="9"/>
    </row>
    <row r="4" s="1" customFormat="1" ht="26.1" customHeight="1" spans="1:12">
      <c r="A4" s="11" t="s">
        <v>2</v>
      </c>
      <c r="B4" s="12"/>
      <c r="C4" s="13"/>
      <c r="D4" s="13"/>
      <c r="E4" s="13"/>
      <c r="F4" s="13"/>
      <c r="G4" s="13"/>
      <c r="H4" s="13"/>
      <c r="I4" s="13"/>
      <c r="J4" s="31" t="s">
        <v>3</v>
      </c>
      <c r="K4" s="31"/>
      <c r="L4" s="31"/>
    </row>
    <row r="5" s="2" customFormat="1" ht="49" customHeight="1" spans="1:12">
      <c r="A5" s="14" t="s">
        <v>4</v>
      </c>
      <c r="B5" s="14" t="s">
        <v>5</v>
      </c>
      <c r="C5" s="14" t="s">
        <v>6</v>
      </c>
      <c r="D5" s="15" t="s">
        <v>7</v>
      </c>
      <c r="E5" s="26"/>
      <c r="F5" s="27"/>
      <c r="G5" s="15" t="s">
        <v>8</v>
      </c>
      <c r="H5" s="27"/>
      <c r="I5" s="14" t="s">
        <v>9</v>
      </c>
      <c r="J5" s="14" t="s">
        <v>10</v>
      </c>
      <c r="K5" s="14" t="s">
        <v>11</v>
      </c>
      <c r="L5" s="14" t="s">
        <v>12</v>
      </c>
    </row>
    <row r="6" s="3" customFormat="1" ht="20.1" customHeight="1" spans="1:12">
      <c r="A6" s="16"/>
      <c r="B6" s="16"/>
      <c r="C6" s="16"/>
      <c r="D6" s="17" t="s">
        <v>13</v>
      </c>
      <c r="E6" s="17" t="s">
        <v>14</v>
      </c>
      <c r="F6" s="17" t="s">
        <v>15</v>
      </c>
      <c r="G6" s="17" t="s">
        <v>15</v>
      </c>
      <c r="H6" s="17" t="s">
        <v>16</v>
      </c>
      <c r="I6" s="16"/>
      <c r="J6" s="16"/>
      <c r="K6" s="16"/>
      <c r="L6" s="16"/>
    </row>
    <row r="7" ht="40.5" spans="1:12">
      <c r="A7" s="18">
        <v>1</v>
      </c>
      <c r="B7" s="19" t="s">
        <v>17</v>
      </c>
      <c r="C7" s="20" t="s">
        <v>18</v>
      </c>
      <c r="D7" s="20"/>
      <c r="E7" s="20"/>
      <c r="F7" s="28">
        <v>67.913887</v>
      </c>
      <c r="G7" s="29">
        <v>67.913887</v>
      </c>
      <c r="H7" s="20"/>
      <c r="I7" s="20">
        <f>F7-G7</f>
        <v>0</v>
      </c>
      <c r="J7" s="20">
        <f>I7</f>
        <v>0</v>
      </c>
      <c r="K7" s="20">
        <v>95</v>
      </c>
      <c r="L7" s="24" t="s">
        <v>19</v>
      </c>
    </row>
    <row r="8" ht="27" spans="1:12">
      <c r="A8" s="18">
        <v>2</v>
      </c>
      <c r="B8" s="19" t="s">
        <v>20</v>
      </c>
      <c r="C8" s="20" t="s">
        <v>18</v>
      </c>
      <c r="D8" s="20"/>
      <c r="E8" s="20"/>
      <c r="F8" s="28">
        <v>26.928</v>
      </c>
      <c r="G8" s="29">
        <v>26.928</v>
      </c>
      <c r="H8" s="20"/>
      <c r="I8" s="20">
        <f t="shared" ref="I8:I32" si="0">F8-G8</f>
        <v>0</v>
      </c>
      <c r="J8" s="20">
        <f t="shared" ref="J8:J32" si="1">I8</f>
        <v>0</v>
      </c>
      <c r="K8" s="20">
        <v>100</v>
      </c>
      <c r="L8" s="24" t="s">
        <v>21</v>
      </c>
    </row>
    <row r="9" ht="108" spans="1:12">
      <c r="A9" s="18">
        <v>3</v>
      </c>
      <c r="B9" s="19" t="s">
        <v>22</v>
      </c>
      <c r="C9" s="20" t="s">
        <v>18</v>
      </c>
      <c r="D9" s="20"/>
      <c r="E9" s="20"/>
      <c r="F9" s="28">
        <v>109.835727</v>
      </c>
      <c r="G9" s="28">
        <v>102.476319</v>
      </c>
      <c r="H9" s="20"/>
      <c r="I9" s="20">
        <f t="shared" si="0"/>
        <v>7.359408</v>
      </c>
      <c r="J9" s="20">
        <f t="shared" si="1"/>
        <v>7.359408</v>
      </c>
      <c r="K9" s="20">
        <v>97.83</v>
      </c>
      <c r="L9" s="24" t="s">
        <v>23</v>
      </c>
    </row>
    <row r="10" ht="27" spans="1:12">
      <c r="A10" s="18">
        <v>4</v>
      </c>
      <c r="B10" s="19" t="s">
        <v>24</v>
      </c>
      <c r="C10" s="20" t="s">
        <v>18</v>
      </c>
      <c r="D10" s="20"/>
      <c r="E10" s="20"/>
      <c r="F10" s="28">
        <v>55.472</v>
      </c>
      <c r="G10" s="28">
        <v>34.9002</v>
      </c>
      <c r="H10" s="20"/>
      <c r="I10" s="20">
        <f t="shared" si="0"/>
        <v>20.5718</v>
      </c>
      <c r="J10" s="20">
        <f t="shared" si="1"/>
        <v>20.5718</v>
      </c>
      <c r="K10" s="20">
        <v>96.29</v>
      </c>
      <c r="L10" s="24" t="s">
        <v>25</v>
      </c>
    </row>
    <row r="11" ht="27" spans="1:12">
      <c r="A11" s="18">
        <v>5</v>
      </c>
      <c r="B11" s="19" t="s">
        <v>26</v>
      </c>
      <c r="C11" s="20" t="s">
        <v>18</v>
      </c>
      <c r="D11" s="20"/>
      <c r="E11" s="20"/>
      <c r="F11" s="28">
        <v>56.61164</v>
      </c>
      <c r="G11" s="28">
        <v>56.61164</v>
      </c>
      <c r="H11" s="20"/>
      <c r="I11" s="20">
        <f t="shared" si="0"/>
        <v>0</v>
      </c>
      <c r="J11" s="20">
        <f t="shared" si="1"/>
        <v>0</v>
      </c>
      <c r="K11" s="20">
        <v>100</v>
      </c>
      <c r="L11" s="24" t="s">
        <v>27</v>
      </c>
    </row>
    <row r="12" ht="27" spans="1:12">
      <c r="A12" s="18">
        <v>6</v>
      </c>
      <c r="B12" s="19" t="s">
        <v>28</v>
      </c>
      <c r="C12" s="20" t="s">
        <v>18</v>
      </c>
      <c r="D12" s="20"/>
      <c r="E12" s="20"/>
      <c r="F12" s="28">
        <v>249.634487</v>
      </c>
      <c r="G12" s="28">
        <v>249.634487</v>
      </c>
      <c r="H12" s="20"/>
      <c r="I12" s="20">
        <f t="shared" si="0"/>
        <v>0</v>
      </c>
      <c r="J12" s="20">
        <f t="shared" si="1"/>
        <v>0</v>
      </c>
      <c r="K12" s="20">
        <v>100</v>
      </c>
      <c r="L12" s="24" t="s">
        <v>29</v>
      </c>
    </row>
    <row r="13" ht="27" spans="1:12">
      <c r="A13" s="18">
        <v>7</v>
      </c>
      <c r="B13" s="19" t="s">
        <v>30</v>
      </c>
      <c r="C13" s="20" t="s">
        <v>18</v>
      </c>
      <c r="D13" s="20"/>
      <c r="E13" s="20"/>
      <c r="F13" s="28">
        <v>8</v>
      </c>
      <c r="G13" s="28">
        <v>7.747449</v>
      </c>
      <c r="H13" s="20"/>
      <c r="I13" s="20">
        <f t="shared" si="0"/>
        <v>0.252551</v>
      </c>
      <c r="J13" s="20">
        <f t="shared" si="1"/>
        <v>0.252551</v>
      </c>
      <c r="K13" s="20">
        <v>99.68</v>
      </c>
      <c r="L13" s="24" t="s">
        <v>31</v>
      </c>
    </row>
    <row r="14" ht="40.5" spans="1:12">
      <c r="A14" s="18">
        <v>8</v>
      </c>
      <c r="B14" s="19" t="s">
        <v>32</v>
      </c>
      <c r="C14" s="20" t="s">
        <v>18</v>
      </c>
      <c r="D14" s="20"/>
      <c r="E14" s="20"/>
      <c r="F14" s="28">
        <v>315.38</v>
      </c>
      <c r="G14" s="28">
        <v>260.297683</v>
      </c>
      <c r="H14" s="20"/>
      <c r="I14" s="20">
        <f t="shared" si="0"/>
        <v>55.082317</v>
      </c>
      <c r="J14" s="20">
        <f t="shared" si="1"/>
        <v>55.082317</v>
      </c>
      <c r="K14" s="20">
        <v>95.75</v>
      </c>
      <c r="L14" s="24" t="s">
        <v>33</v>
      </c>
    </row>
    <row r="15" ht="40.5" spans="1:12">
      <c r="A15" s="18">
        <v>9</v>
      </c>
      <c r="B15" s="19" t="s">
        <v>34</v>
      </c>
      <c r="C15" s="20" t="s">
        <v>18</v>
      </c>
      <c r="D15" s="20"/>
      <c r="E15" s="20"/>
      <c r="F15" s="28">
        <v>17.632</v>
      </c>
      <c r="G15" s="28">
        <v>17.631548</v>
      </c>
      <c r="H15" s="20"/>
      <c r="I15" s="20">
        <f t="shared" si="0"/>
        <v>0.000452000000002784</v>
      </c>
      <c r="J15" s="20">
        <f t="shared" si="1"/>
        <v>0.000452000000002784</v>
      </c>
      <c r="K15" s="20">
        <v>100</v>
      </c>
      <c r="L15" s="24" t="s">
        <v>35</v>
      </c>
    </row>
    <row r="16" ht="27" spans="1:12">
      <c r="A16" s="18">
        <v>10</v>
      </c>
      <c r="B16" s="19" t="s">
        <v>36</v>
      </c>
      <c r="C16" s="20" t="s">
        <v>18</v>
      </c>
      <c r="D16" s="20"/>
      <c r="E16" s="20"/>
      <c r="F16" s="28">
        <v>68.6805</v>
      </c>
      <c r="G16" s="28">
        <v>68.6805</v>
      </c>
      <c r="H16" s="20"/>
      <c r="I16" s="20">
        <f t="shared" si="0"/>
        <v>0</v>
      </c>
      <c r="J16" s="20">
        <f t="shared" si="1"/>
        <v>0</v>
      </c>
      <c r="K16" s="20">
        <v>100</v>
      </c>
      <c r="L16" s="24" t="s">
        <v>37</v>
      </c>
    </row>
    <row r="17" ht="27" spans="1:12">
      <c r="A17" s="18">
        <v>11</v>
      </c>
      <c r="B17" s="19" t="s">
        <v>38</v>
      </c>
      <c r="C17" s="20" t="s">
        <v>18</v>
      </c>
      <c r="D17" s="20"/>
      <c r="E17" s="20"/>
      <c r="F17" s="28">
        <v>7</v>
      </c>
      <c r="G17" s="28">
        <v>6.9711</v>
      </c>
      <c r="H17" s="20"/>
      <c r="I17" s="20">
        <f t="shared" si="0"/>
        <v>0.0289000000000001</v>
      </c>
      <c r="J17" s="20">
        <f t="shared" si="1"/>
        <v>0.0289000000000001</v>
      </c>
      <c r="K17" s="20">
        <v>98.96</v>
      </c>
      <c r="L17" s="24" t="s">
        <v>39</v>
      </c>
    </row>
    <row r="18" ht="40.5" spans="1:12">
      <c r="A18" s="18">
        <v>12</v>
      </c>
      <c r="B18" s="19" t="s">
        <v>40</v>
      </c>
      <c r="C18" s="20" t="s">
        <v>18</v>
      </c>
      <c r="D18" s="20"/>
      <c r="E18" s="20"/>
      <c r="F18" s="28">
        <v>15.9908</v>
      </c>
      <c r="G18" s="28">
        <v>15.7238</v>
      </c>
      <c r="H18" s="20"/>
      <c r="I18" s="20">
        <f t="shared" si="0"/>
        <v>0.266999999999999</v>
      </c>
      <c r="J18" s="20">
        <f t="shared" si="1"/>
        <v>0.266999999999999</v>
      </c>
      <c r="K18" s="20">
        <v>97.83</v>
      </c>
      <c r="L18" s="24" t="s">
        <v>41</v>
      </c>
    </row>
    <row r="19" spans="1:12">
      <c r="A19" s="18">
        <v>13</v>
      </c>
      <c r="B19" s="19" t="s">
        <v>42</v>
      </c>
      <c r="C19" s="20" t="s">
        <v>18</v>
      </c>
      <c r="D19" s="20"/>
      <c r="E19" s="20"/>
      <c r="F19" s="28">
        <v>385.373428</v>
      </c>
      <c r="G19" s="28">
        <v>358.251015</v>
      </c>
      <c r="H19" s="20"/>
      <c r="I19" s="20">
        <f t="shared" si="0"/>
        <v>27.122413</v>
      </c>
      <c r="J19" s="20">
        <f t="shared" si="1"/>
        <v>27.122413</v>
      </c>
      <c r="K19" s="20">
        <v>96.29</v>
      </c>
      <c r="L19" s="24" t="s">
        <v>43</v>
      </c>
    </row>
    <row r="20" ht="20.1" customHeight="1" spans="1:12">
      <c r="A20" s="18">
        <v>14</v>
      </c>
      <c r="B20" s="19" t="s">
        <v>44</v>
      </c>
      <c r="C20" s="20" t="s">
        <v>18</v>
      </c>
      <c r="D20" s="20"/>
      <c r="E20" s="20"/>
      <c r="F20" s="28">
        <v>9.8</v>
      </c>
      <c r="G20" s="28">
        <v>9.78375</v>
      </c>
      <c r="H20" s="20"/>
      <c r="I20" s="20">
        <f t="shared" si="0"/>
        <v>0.0162500000000012</v>
      </c>
      <c r="J20" s="20">
        <f t="shared" si="1"/>
        <v>0.0162500000000012</v>
      </c>
      <c r="K20" s="20">
        <v>99.98</v>
      </c>
      <c r="L20" s="24" t="s">
        <v>45</v>
      </c>
    </row>
    <row r="21" ht="53" customHeight="1" spans="1:12">
      <c r="A21" s="18">
        <v>15</v>
      </c>
      <c r="B21" s="19" t="s">
        <v>46</v>
      </c>
      <c r="C21" s="20" t="s">
        <v>18</v>
      </c>
      <c r="D21" s="20"/>
      <c r="E21" s="20"/>
      <c r="F21" s="28">
        <v>5.78</v>
      </c>
      <c r="G21" s="28">
        <v>5.56936</v>
      </c>
      <c r="H21" s="20"/>
      <c r="I21" s="20">
        <f t="shared" si="0"/>
        <v>0.210640000000001</v>
      </c>
      <c r="J21" s="20">
        <f t="shared" si="1"/>
        <v>0.210640000000001</v>
      </c>
      <c r="K21" s="20">
        <v>97.64</v>
      </c>
      <c r="L21" s="24" t="s">
        <v>31</v>
      </c>
    </row>
    <row r="22" ht="76" customHeight="1" spans="1:12">
      <c r="A22" s="18">
        <v>16</v>
      </c>
      <c r="B22" s="19" t="s">
        <v>47</v>
      </c>
      <c r="C22" s="20" t="s">
        <v>18</v>
      </c>
      <c r="D22" s="20"/>
      <c r="E22" s="20"/>
      <c r="F22" s="28">
        <v>3.99</v>
      </c>
      <c r="G22" s="28">
        <v>3.984323</v>
      </c>
      <c r="H22" s="20"/>
      <c r="I22" s="20">
        <f t="shared" si="0"/>
        <v>0.00567700000000038</v>
      </c>
      <c r="J22" s="20">
        <f t="shared" si="1"/>
        <v>0.00567700000000038</v>
      </c>
      <c r="K22" s="20">
        <v>94.98</v>
      </c>
      <c r="L22" s="24" t="s">
        <v>31</v>
      </c>
    </row>
    <row r="23" ht="84" customHeight="1" spans="1:12">
      <c r="A23" s="18">
        <v>17</v>
      </c>
      <c r="B23" s="21" t="s">
        <v>48</v>
      </c>
      <c r="C23" s="20" t="s">
        <v>18</v>
      </c>
      <c r="D23" s="22"/>
      <c r="E23" s="22"/>
      <c r="F23" s="28">
        <v>19.565332</v>
      </c>
      <c r="G23" s="28">
        <v>15.51025</v>
      </c>
      <c r="H23" s="22"/>
      <c r="I23" s="20">
        <f t="shared" si="0"/>
        <v>4.055082</v>
      </c>
      <c r="J23" s="20">
        <f t="shared" si="1"/>
        <v>4.055082</v>
      </c>
      <c r="K23" s="22">
        <v>95.86</v>
      </c>
      <c r="L23" s="32" t="s">
        <v>49</v>
      </c>
    </row>
    <row r="24" ht="27" spans="1:12">
      <c r="A24" s="18">
        <v>18</v>
      </c>
      <c r="B24" s="23" t="s">
        <v>50</v>
      </c>
      <c r="C24" s="20" t="s">
        <v>18</v>
      </c>
      <c r="D24" s="20"/>
      <c r="E24" s="20"/>
      <c r="F24" s="28">
        <v>4.51</v>
      </c>
      <c r="G24" s="28">
        <v>4.4592</v>
      </c>
      <c r="H24" s="20"/>
      <c r="I24" s="20">
        <f t="shared" si="0"/>
        <v>0.0507999999999997</v>
      </c>
      <c r="J24" s="20">
        <f t="shared" si="1"/>
        <v>0.0507999999999997</v>
      </c>
      <c r="K24" s="20">
        <v>99.89</v>
      </c>
      <c r="L24" s="24" t="s">
        <v>37</v>
      </c>
    </row>
    <row r="25" ht="65" customHeight="1" spans="1:12">
      <c r="A25" s="18">
        <v>19</v>
      </c>
      <c r="B25" s="23" t="s">
        <v>51</v>
      </c>
      <c r="C25" s="20" t="s">
        <v>18</v>
      </c>
      <c r="D25" s="20"/>
      <c r="E25" s="20"/>
      <c r="F25" s="28">
        <v>7.2</v>
      </c>
      <c r="G25" s="28">
        <v>7.2</v>
      </c>
      <c r="H25" s="20"/>
      <c r="I25" s="20">
        <f t="shared" si="0"/>
        <v>0</v>
      </c>
      <c r="J25" s="20">
        <f t="shared" si="1"/>
        <v>0</v>
      </c>
      <c r="K25" s="20">
        <v>100</v>
      </c>
      <c r="L25" s="24" t="s">
        <v>52</v>
      </c>
    </row>
    <row r="26" ht="54" spans="1:12">
      <c r="A26" s="18">
        <v>20</v>
      </c>
      <c r="B26" s="23" t="s">
        <v>53</v>
      </c>
      <c r="C26" s="20" t="s">
        <v>18</v>
      </c>
      <c r="D26" s="20"/>
      <c r="E26" s="20"/>
      <c r="F26" s="28">
        <v>32.4</v>
      </c>
      <c r="G26" s="28">
        <v>32.4</v>
      </c>
      <c r="H26" s="20"/>
      <c r="I26" s="20">
        <f t="shared" si="0"/>
        <v>0</v>
      </c>
      <c r="J26" s="20">
        <f t="shared" si="1"/>
        <v>0</v>
      </c>
      <c r="K26" s="20">
        <v>100</v>
      </c>
      <c r="L26" s="24" t="s">
        <v>54</v>
      </c>
    </row>
    <row r="27" spans="1:12">
      <c r="A27" s="18">
        <v>21</v>
      </c>
      <c r="B27" s="23" t="s">
        <v>55</v>
      </c>
      <c r="C27" s="20" t="s">
        <v>18</v>
      </c>
      <c r="D27" s="20"/>
      <c r="E27" s="20"/>
      <c r="F27" s="28">
        <v>350</v>
      </c>
      <c r="G27" s="28">
        <v>226.381266</v>
      </c>
      <c r="H27" s="20"/>
      <c r="I27" s="20">
        <f t="shared" si="0"/>
        <v>123.618734</v>
      </c>
      <c r="J27" s="20">
        <f t="shared" si="1"/>
        <v>123.618734</v>
      </c>
      <c r="K27" s="20">
        <v>92.47</v>
      </c>
      <c r="L27" s="24" t="s">
        <v>56</v>
      </c>
    </row>
    <row r="28" ht="36" customHeight="1" spans="1:12">
      <c r="A28" s="18">
        <v>22</v>
      </c>
      <c r="B28" s="23" t="s">
        <v>57</v>
      </c>
      <c r="C28" s="20" t="s">
        <v>18</v>
      </c>
      <c r="D28" s="20"/>
      <c r="E28" s="20"/>
      <c r="F28" s="28">
        <v>389.285194</v>
      </c>
      <c r="G28" s="28">
        <v>273.46083</v>
      </c>
      <c r="H28" s="20"/>
      <c r="I28" s="20">
        <f t="shared" si="0"/>
        <v>115.824364</v>
      </c>
      <c r="J28" s="20">
        <f t="shared" si="1"/>
        <v>115.824364</v>
      </c>
      <c r="K28" s="20">
        <v>93.65</v>
      </c>
      <c r="L28" s="24" t="s">
        <v>58</v>
      </c>
    </row>
    <row r="29" ht="129" customHeight="1" spans="1:12">
      <c r="A29" s="18">
        <v>23</v>
      </c>
      <c r="B29" s="24" t="s">
        <v>59</v>
      </c>
      <c r="C29" s="20" t="s">
        <v>18</v>
      </c>
      <c r="D29" s="20"/>
      <c r="E29" s="20"/>
      <c r="F29" s="30">
        <v>200</v>
      </c>
      <c r="G29" s="20">
        <v>0</v>
      </c>
      <c r="H29" s="20"/>
      <c r="I29" s="20">
        <f t="shared" si="0"/>
        <v>200</v>
      </c>
      <c r="J29" s="20">
        <f t="shared" si="1"/>
        <v>200</v>
      </c>
      <c r="K29" s="20">
        <v>54</v>
      </c>
      <c r="L29" s="24" t="s">
        <v>60</v>
      </c>
    </row>
    <row r="30" ht="86" customHeight="1" spans="1:12">
      <c r="A30" s="18">
        <v>24</v>
      </c>
      <c r="B30" s="24" t="s">
        <v>61</v>
      </c>
      <c r="C30" s="25" t="s">
        <v>62</v>
      </c>
      <c r="D30" s="25"/>
      <c r="E30" s="20"/>
      <c r="F30" s="20">
        <v>5</v>
      </c>
      <c r="G30" s="20">
        <v>5</v>
      </c>
      <c r="H30" s="20"/>
      <c r="I30" s="20">
        <v>0</v>
      </c>
      <c r="J30" s="20">
        <v>0</v>
      </c>
      <c r="K30" s="20">
        <v>100</v>
      </c>
      <c r="L30" s="24" t="s">
        <v>63</v>
      </c>
    </row>
    <row r="31" ht="54" customHeight="1" spans="1:12">
      <c r="A31" s="18">
        <v>25</v>
      </c>
      <c r="B31" s="24" t="s">
        <v>40</v>
      </c>
      <c r="C31" s="20" t="s">
        <v>62</v>
      </c>
      <c r="D31" s="20"/>
      <c r="E31" s="20"/>
      <c r="F31" s="20">
        <v>0.5</v>
      </c>
      <c r="G31" s="20">
        <v>0.5</v>
      </c>
      <c r="H31" s="20"/>
      <c r="I31" s="20">
        <v>0</v>
      </c>
      <c r="J31" s="20">
        <v>0</v>
      </c>
      <c r="K31" s="20">
        <v>100</v>
      </c>
      <c r="L31" s="24" t="s">
        <v>64</v>
      </c>
    </row>
    <row r="32" ht="137" customHeight="1" spans="1:12">
      <c r="A32" s="18">
        <v>26</v>
      </c>
      <c r="B32" s="24" t="s">
        <v>51</v>
      </c>
      <c r="C32" s="25" t="s">
        <v>62</v>
      </c>
      <c r="D32" s="25"/>
      <c r="E32" s="20"/>
      <c r="F32" s="20">
        <v>9</v>
      </c>
      <c r="G32" s="20">
        <v>9</v>
      </c>
      <c r="H32" s="20"/>
      <c r="I32" s="20">
        <v>0</v>
      </c>
      <c r="J32" s="20">
        <v>0</v>
      </c>
      <c r="K32" s="20">
        <v>100</v>
      </c>
      <c r="L32" s="24" t="s">
        <v>65</v>
      </c>
    </row>
    <row r="33" ht="62" customHeight="1" spans="1:12">
      <c r="A33" s="18">
        <v>27</v>
      </c>
      <c r="B33" s="24" t="s">
        <v>66</v>
      </c>
      <c r="C33" s="25" t="s">
        <v>62</v>
      </c>
      <c r="D33" s="20"/>
      <c r="E33" s="20"/>
      <c r="F33" s="20">
        <v>67.46724</v>
      </c>
      <c r="G33" s="20">
        <v>67.46724</v>
      </c>
      <c r="H33" s="20"/>
      <c r="I33" s="20">
        <v>0</v>
      </c>
      <c r="J33" s="20">
        <v>0</v>
      </c>
      <c r="K33" s="20">
        <v>100</v>
      </c>
      <c r="L33" s="24" t="s">
        <v>67</v>
      </c>
    </row>
    <row r="34" ht="186" customHeight="1" spans="1:12">
      <c r="A34" s="18">
        <v>28</v>
      </c>
      <c r="B34" s="24" t="s">
        <v>68</v>
      </c>
      <c r="C34" s="25" t="s">
        <v>62</v>
      </c>
      <c r="D34" s="25"/>
      <c r="E34" s="20"/>
      <c r="F34" s="30">
        <v>162.212511</v>
      </c>
      <c r="G34" s="30">
        <v>162.212511</v>
      </c>
      <c r="H34" s="20"/>
      <c r="I34" s="20">
        <v>0</v>
      </c>
      <c r="J34" s="20">
        <v>0</v>
      </c>
      <c r="K34" s="20">
        <v>100</v>
      </c>
      <c r="L34" s="24" t="s">
        <v>69</v>
      </c>
    </row>
    <row r="35" ht="47" customHeight="1" spans="1:12">
      <c r="A35" s="18">
        <v>29</v>
      </c>
      <c r="B35" s="24" t="s">
        <v>70</v>
      </c>
      <c r="C35" s="20" t="s">
        <v>62</v>
      </c>
      <c r="D35" s="20"/>
      <c r="E35" s="20"/>
      <c r="F35" s="20">
        <v>86.06128</v>
      </c>
      <c r="G35" s="20">
        <v>86.06128</v>
      </c>
      <c r="H35" s="20"/>
      <c r="I35" s="20">
        <v>0</v>
      </c>
      <c r="J35" s="20">
        <v>0</v>
      </c>
      <c r="K35" s="20">
        <v>99</v>
      </c>
      <c r="L35" s="24" t="s">
        <v>71</v>
      </c>
    </row>
    <row r="36" ht="34" customHeight="1" spans="1:12">
      <c r="A36" s="18">
        <v>30</v>
      </c>
      <c r="B36" s="24" t="s">
        <v>72</v>
      </c>
      <c r="C36" s="20" t="s">
        <v>62</v>
      </c>
      <c r="D36" s="25"/>
      <c r="E36" s="20"/>
      <c r="F36" s="20">
        <v>13.130249</v>
      </c>
      <c r="G36" s="20">
        <v>13.130249</v>
      </c>
      <c r="H36" s="20"/>
      <c r="I36" s="20">
        <v>0</v>
      </c>
      <c r="J36" s="20">
        <v>0</v>
      </c>
      <c r="K36" s="20">
        <v>100</v>
      </c>
      <c r="L36" s="24" t="s">
        <v>73</v>
      </c>
    </row>
  </sheetData>
  <mergeCells count="13">
    <mergeCell ref="A1:B1"/>
    <mergeCell ref="A2:L2"/>
    <mergeCell ref="A4:B4"/>
    <mergeCell ref="J4:L4"/>
    <mergeCell ref="D5:F5"/>
    <mergeCell ref="G5:H5"/>
    <mergeCell ref="A5:A6"/>
    <mergeCell ref="B5:B6"/>
    <mergeCell ref="C5:C6"/>
    <mergeCell ref="I5:I6"/>
    <mergeCell ref="J5:J6"/>
    <mergeCell ref="K5:K6"/>
    <mergeCell ref="L5:L6"/>
  </mergeCells>
  <printOptions horizontalCentered="1"/>
  <pageMargins left="0.590277777777778" right="0.590277777777778" top="0.629861111111111" bottom="0.472222222222222" header="0.511805555555556" footer="0.275"/>
  <pageSetup paperSize="9" scale="67"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办公室</cp:lastModifiedBy>
  <dcterms:created xsi:type="dcterms:W3CDTF">2020-04-16T13:45:00Z</dcterms:created>
  <cp:lastPrinted>2023-03-13T11:02:00Z</cp:lastPrinted>
  <dcterms:modified xsi:type="dcterms:W3CDTF">2026-05-15T09:26:24Z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FDC29FC277746558E385056AF3197408_43</vt:lpwstr>
  </property>
  <property fmtid="{D5CDD505-2E9C-101B-9397-08002B2CF9AE}" pid="4" name="CalculationRule">
    <vt:i4>0</vt:i4>
  </property>
</Properties>
</file>