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Sheet1" sheetId="1" r:id="rId1"/>
  </sheets>
  <definedNames>
    <definedName name="_xlnm.Print_Area" localSheetId="0">Sheet1!$A$1:$O$65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<sst xmlns="http://schemas.openxmlformats.org/spreadsheetml/2006/main" count="58" uniqueCount="54">
  <si>
    <t>附件5</t>
  </si>
  <si>
    <t>部门绩效自评结果公开汇总表</t>
  </si>
  <si>
    <t>主管部门：石家庄市商务局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</si>
  <si>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</si>
  <si>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</si>
  <si>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</si>
  <si>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</si>
  <si>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</si>
  <si>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</si>
  <si>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</si>
  <si>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</si>
  <si>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</si>
  <si>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</si>
  <si>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</si>
  <si>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</si>
  <si>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</si>
  <si>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</si>
  <si>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2025年度省级肉菜储备</t>
  </si>
  <si>
    <t>2025年市场统计监测资金（市场运行监测补贴）</t>
  </si>
  <si>
    <t>2025年市场统计监测资金（商贸流通统计信息员补贴补贴）</t>
  </si>
  <si>
    <t>2024年中央服务业发展资金</t>
  </si>
  <si>
    <t>剩余结转下年</t>
  </si>
  <si>
    <t>消费品以旧换新省级配套补贴资金（上年结转）</t>
  </si>
  <si>
    <t>第二批消费品以旧换新中央补贴资金（上年结转）</t>
  </si>
  <si>
    <t>消费品以旧换新中央补贴资金（上年结转）</t>
  </si>
  <si>
    <t>省级第一批支持消费品以旧换新资金（用于2024年度）</t>
  </si>
  <si>
    <t>省级第二批支持消费品以旧换新资金（用于2024年度）</t>
  </si>
  <si>
    <t>2025年消费品以旧换新资金（含市级）</t>
  </si>
  <si>
    <t>肉菜储备及惠民补贴经费</t>
  </si>
  <si>
    <t>现代商贸物流产业专项资金（支持扩大消费）</t>
  </si>
  <si>
    <t>2024年试点工作经费</t>
  </si>
  <si>
    <t>示范试点项目工作经费</t>
  </si>
  <si>
    <t>会展洽谈等项目经费（含境外）</t>
  </si>
  <si>
    <t>汽车产业园场地租金补贴</t>
  </si>
  <si>
    <t>2025廊坊国际经济贸易洽谈会经费</t>
  </si>
  <si>
    <t>2025年石家庄海关工作经费</t>
  </si>
  <si>
    <t>消费品以旧换新专班工作经费</t>
  </si>
  <si>
    <t>市级国际邮件出口物流补贴资金</t>
  </si>
  <si>
    <t>自贸工作经费</t>
  </si>
  <si>
    <t>2025年度因公出国（境）经费（刘春东同志率团访问坦桑尼亚、南非)</t>
  </si>
  <si>
    <t>2025年度因公出国（境外）经费（陈光辉同志随河北省经贸代表团访问德国）</t>
  </si>
  <si>
    <t>公务用车购置经费</t>
  </si>
  <si>
    <t>李玉金同志货币补偿资金</t>
  </si>
  <si>
    <t>党组织活动经费</t>
  </si>
  <si>
    <t>法律顾问经费</t>
  </si>
  <si>
    <t>政务新媒体宣传经费</t>
  </si>
  <si>
    <t>公务用车租赁费</t>
  </si>
  <si>
    <t>办公设备购置费</t>
  </si>
  <si>
    <t>业务培训费</t>
  </si>
  <si>
    <t>工作场地租赁费</t>
  </si>
  <si>
    <t>文件资料印刷费</t>
  </si>
  <si>
    <t>专家咨询费</t>
  </si>
  <si>
    <t>物业管理费</t>
  </si>
  <si>
    <t>安可替代专项2025年第二批中央基建投资预算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</si>
</sst>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.00_ "/>
    <numFmt numFmtId="178" formatCode="0_ "/>
    <numFmt numFmtId="179" formatCode="0.0_ "/>
    <numFmt numFmtId="180" formatCode="0.0000_ "/>
    <numFmt numFmtId="181" formatCode="0.00000_ "/>
  </numFmts>
  <fonts count="27">
    <font>
      <sz val="11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6"/>
      <name val="黑体"/>
      <charset val="134"/>
    </font>
    <font>
      <b/>
      <sz val="22"/>
      <color rgb="FF000000"/>
      <name val="宋体"/>
      <charset val="134"/>
    </font>
    <font>
      <sz val="22"/>
      <color rgb="FF000000"/>
      <name val="宋体"/>
      <charset val="134"/>
    </font>
    <font>
      <sz val="11"/>
      <color rgb="FF000000"/>
      <name val="仿宋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>
      <alignment vertical="center"/>
    </xf>
    <xf numFmtId="43" fontId="0" fillId="0" borderId="0" applyProtection="0">
      <alignment vertical="center"/>
    </xf>
    <xf numFmtId="176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42" fontId="0" fillId="0" borderId="0" applyProtection="0">
      <alignment vertical="center"/>
    </xf>
    <xf numFmtId="0" fontId="9" fillId="0" borderId="0" applyProtection="0">
      <alignment vertical="center"/>
    </xf>
    <xf numFmtId="0" fontId="10" fillId="0" borderId="0" applyProtection="0">
      <alignment vertical="center"/>
    </xf>
    <xf numFmtId="0" fontId="0" fillId="2" borderId="10" applyProtection="0">
      <alignment vertical="center"/>
    </xf>
    <xf numFmtId="0" fontId="11" fillId="0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11" applyProtection="0">
      <alignment vertical="center"/>
    </xf>
    <xf numFmtId="0" fontId="15" fillId="0" borderId="11" applyProtection="0">
      <alignment vertical="center"/>
    </xf>
    <xf numFmtId="0" fontId="16" fillId="0" borderId="12" applyProtection="0">
      <alignment vertical="center"/>
    </xf>
    <xf numFmtId="0" fontId="16" fillId="0" borderId="0" applyProtection="0">
      <alignment vertical="center"/>
    </xf>
    <xf numFmtId="0" fontId="17" fillId="3" borderId="13" applyProtection="0">
      <alignment vertical="center"/>
    </xf>
    <xf numFmtId="0" fontId="18" fillId="4" borderId="14" applyProtection="0">
      <alignment vertical="center"/>
    </xf>
    <xf numFmtId="0" fontId="19" fillId="4" borderId="13" applyProtection="0">
      <alignment vertical="center"/>
    </xf>
    <xf numFmtId="0" fontId="20" fillId="5" borderId="15" applyProtection="0">
      <alignment vertical="center"/>
    </xf>
    <xf numFmtId="0" fontId="21" fillId="0" borderId="16" applyProtection="0">
      <alignment vertical="center"/>
    </xf>
    <xf numFmtId="0" fontId="22" fillId="0" borderId="17" applyProtection="0">
      <alignment vertical="center"/>
    </xf>
    <xf numFmtId="0" fontId="23" fillId="6" borderId="0" applyProtection="0">
      <alignment vertical="center"/>
    </xf>
    <xf numFmtId="0" fontId="24" fillId="7" borderId="0" applyProtection="0">
      <alignment vertical="center"/>
    </xf>
    <xf numFmtId="0" fontId="25" fillId="8" borderId="0" applyProtection="0">
      <alignment vertical="center"/>
    </xf>
    <xf numFmtId="0" fontId="26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26" fillId="12" borderId="0" applyProtection="0">
      <alignment vertical="center"/>
    </xf>
    <xf numFmtId="0" fontId="26" fillId="13" borderId="0" applyProtection="0">
      <alignment vertical="center"/>
    </xf>
    <xf numFmtId="0" fontId="0" fillId="14" borderId="0" applyProtection="0">
      <alignment vertical="center"/>
    </xf>
    <xf numFmtId="0" fontId="0" fillId="15" borderId="0" applyProtection="0">
      <alignment vertical="center"/>
    </xf>
    <xf numFmtId="0" fontId="26" fillId="16" borderId="0" applyProtection="0">
      <alignment vertical="center"/>
    </xf>
    <xf numFmtId="0" fontId="26" fillId="17" borderId="0" applyProtection="0">
      <alignment vertical="center"/>
    </xf>
    <xf numFmtId="0" fontId="0" fillId="18" borderId="0" applyProtection="0">
      <alignment vertical="center"/>
    </xf>
    <xf numFmtId="0" fontId="0" fillId="19" borderId="0" applyProtection="0">
      <alignment vertical="center"/>
    </xf>
    <xf numFmtId="0" fontId="26" fillId="20" borderId="0" applyProtection="0">
      <alignment vertical="center"/>
    </xf>
    <xf numFmtId="0" fontId="26" fillId="21" borderId="0" applyProtection="0">
      <alignment vertical="center"/>
    </xf>
    <xf numFmtId="0" fontId="0" fillId="22" borderId="0" applyProtection="0">
      <alignment vertical="center"/>
    </xf>
    <xf numFmtId="0" fontId="0" fillId="23" borderId="0" applyProtection="0">
      <alignment vertical="center"/>
    </xf>
    <xf numFmtId="0" fontId="26" fillId="24" borderId="0" applyProtection="0">
      <alignment vertical="center"/>
    </xf>
    <xf numFmtId="0" fontId="26" fillId="25" borderId="0" applyProtection="0">
      <alignment vertical="center"/>
    </xf>
    <xf numFmtId="0" fontId="0" fillId="26" borderId="0" applyProtection="0">
      <alignment vertical="center"/>
    </xf>
    <xf numFmtId="0" fontId="0" fillId="27" borderId="0" applyProtection="0">
      <alignment vertical="center"/>
    </xf>
    <xf numFmtId="0" fontId="26" fillId="28" borderId="0" applyProtection="0">
      <alignment vertical="center"/>
    </xf>
    <xf numFmtId="0" fontId="26" fillId="29" borderId="0" applyProtection="0">
      <alignment vertical="center"/>
    </xf>
    <xf numFmtId="0" fontId="0" fillId="30" borderId="0" applyProtection="0">
      <alignment vertical="center"/>
    </xf>
    <xf numFmtId="0" fontId="0" fillId="31" borderId="0" applyProtection="0">
      <alignment vertical="center"/>
    </xf>
    <xf numFmtId="0" fontId="26" fillId="32" borderId="0" applyProtection="0">
      <alignment vertical="center"/>
    </xf>
  </cellStyleXfs>
  <cellXfs count="45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177" fontId="7" fillId="0" borderId="5" xfId="0" applyNumberFormat="1" applyFont="1" applyFill="1" applyBorder="1" applyAlignment="1">
      <alignment horizontal="center" vertical="center" wrapText="1"/>
    </xf>
    <xf numFmtId="177" fontId="7" fillId="0" borderId="5" xfId="0" applyNumberFormat="1" applyFont="1" applyFill="1" applyBorder="1" applyAlignment="1">
      <alignment vertical="center"/>
    </xf>
    <xf numFmtId="0" fontId="7" fillId="0" borderId="5" xfId="0" applyFont="1" applyFill="1" applyBorder="1" applyAlignment="1">
      <alignment horizontal="center" vertical="center"/>
    </xf>
    <xf numFmtId="178" fontId="7" fillId="0" borderId="5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177" fontId="7" fillId="0" borderId="5" xfId="0" applyNumberFormat="1" applyFont="1" applyFill="1" applyBorder="1" applyAlignment="1">
      <alignment horizontal="center" vertical="center"/>
    </xf>
    <xf numFmtId="179" fontId="7" fillId="0" borderId="5" xfId="0" applyNumberFormat="1" applyFont="1" applyBorder="1" applyAlignment="1">
      <alignment horizontal="center" vertical="center"/>
    </xf>
    <xf numFmtId="180" fontId="7" fillId="0" borderId="5" xfId="0" applyNumberFormat="1" applyFont="1" applyBorder="1" applyAlignment="1">
      <alignment horizontal="center" vertical="center"/>
    </xf>
    <xf numFmtId="181" fontId="7" fillId="0" borderId="5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3"/>
  <sheetViews>
    <sheetView tabSelected="1" view="pageBreakPreview" zoomScaleNormal="100" workbookViewId="0">
      <pane ySplit="5" topLeftCell="A6" activePane="bottomLeft" state="frozen"/>
      <selection/>
      <selection pane="bottomLeft" activeCell="F50" sqref="F50"/>
    </sheetView>
  </sheetViews>
  <sheetFormatPr defaultColWidth="8.75" defaultRowHeight="13.5"/>
  <cols>
    <col min="1" max="1" width="7.25" style="3" customWidth="1"/>
    <col min="2" max="2" width="16.25" style="4" customWidth="1"/>
    <col min="3" max="3" width="13.75" customWidth="1"/>
    <col min="4" max="7" width="10.375" customWidth="1"/>
    <col min="8" max="8" width="13" customWidth="1"/>
    <col min="9" max="9" width="16.5" style="3" customWidth="1"/>
    <col min="10" max="10" width="16.625" style="3" customWidth="1"/>
    <col min="11" max="11" width="15.75" customWidth="1"/>
    <col min="12" max="12" width="19.5" customWidth="1"/>
  </cols>
  <sheetData>
    <row r="1" ht="20.25" customHeight="1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 t="s">
        <v>3</v>
      </c>
      <c r="K4" s="40"/>
      <c r="L4" s="40"/>
    </row>
    <row r="5" s="2" customFormat="1" ht="20.1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32"/>
      <c r="F5" s="33"/>
      <c r="G5" s="15" t="s">
        <v>8</v>
      </c>
      <c r="H5" s="33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15</v>
      </c>
      <c r="H6" s="17" t="s">
        <v>16</v>
      </c>
      <c r="I6" s="16"/>
      <c r="J6" s="16"/>
      <c r="K6" s="16"/>
      <c r="L6" s="16"/>
    </row>
    <row r="7" ht="28" customHeight="1" spans="1:12">
      <c r="A7" s="18">
        <v>1</v>
      </c>
      <c r="B7" s="19" t="s">
        <v>17</v>
      </c>
      <c r="C7" s="20"/>
      <c r="D7" s="21"/>
      <c r="E7" s="25">
        <v>240</v>
      </c>
      <c r="F7" s="25"/>
      <c r="G7" s="22">
        <v>184.5092</v>
      </c>
      <c r="H7" s="21"/>
      <c r="I7" s="18">
        <f>E7-G7</f>
        <v>55.4908</v>
      </c>
      <c r="J7" s="18">
        <v>55.4908</v>
      </c>
      <c r="K7" s="34">
        <v>95.28</v>
      </c>
      <c r="L7" s="21"/>
    </row>
    <row r="8" ht="28" customHeight="1" spans="1:12">
      <c r="A8" s="18">
        <v>2</v>
      </c>
      <c r="B8" s="19" t="s">
        <v>18</v>
      </c>
      <c r="C8" s="20"/>
      <c r="D8" s="21"/>
      <c r="E8" s="25">
        <v>36.28</v>
      </c>
      <c r="F8" s="21"/>
      <c r="G8" s="26">
        <v>36.2709</v>
      </c>
      <c r="H8" s="21"/>
      <c r="I8" s="18">
        <f>E8-G8</f>
        <v>0.00910000000000366</v>
      </c>
      <c r="J8" s="18">
        <v>0.0091</v>
      </c>
      <c r="K8" s="34">
        <v>95.15</v>
      </c>
      <c r="L8" s="21"/>
    </row>
    <row r="9" ht="28" customHeight="1" spans="1:12">
      <c r="A9" s="18">
        <v>3</v>
      </c>
      <c r="B9" s="19" t="s">
        <v>19</v>
      </c>
      <c r="C9" s="22"/>
      <c r="D9" s="21"/>
      <c r="E9" s="34">
        <v>7.45</v>
      </c>
      <c r="F9" s="21"/>
      <c r="G9" s="26">
        <v>7.1165</v>
      </c>
      <c r="H9" s="21"/>
      <c r="I9" s="18">
        <f>E9-G9</f>
        <v>0.3335</v>
      </c>
      <c r="J9" s="18">
        <v>0.3335</v>
      </c>
      <c r="K9" s="34">
        <v>94.55</v>
      </c>
      <c r="L9" s="21"/>
    </row>
    <row r="10" ht="28" customHeight="1" spans="1:12">
      <c r="A10" s="18">
        <v>4</v>
      </c>
      <c r="B10" s="23" t="s">
        <v>20</v>
      </c>
      <c r="C10" s="24"/>
      <c r="D10" s="25">
        <v>9411.9</v>
      </c>
      <c r="E10" s="21"/>
      <c r="F10" s="25"/>
      <c r="G10" s="26"/>
      <c r="H10" s="26">
        <v>201</v>
      </c>
      <c r="I10" s="18">
        <f>D10-H10</f>
        <v>9210.9</v>
      </c>
      <c r="J10" s="18" t="s">
        <v>21</v>
      </c>
      <c r="K10" s="34">
        <v>87.21</v>
      </c>
      <c r="L10" s="21"/>
    </row>
    <row r="11" ht="28" customHeight="1" spans="1:12">
      <c r="A11" s="18">
        <v>5</v>
      </c>
      <c r="B11" s="26" t="s">
        <v>22</v>
      </c>
      <c r="C11" s="20"/>
      <c r="D11" s="21"/>
      <c r="E11" s="25">
        <v>3.44</v>
      </c>
      <c r="F11" s="25"/>
      <c r="G11" s="26">
        <v>3.44</v>
      </c>
      <c r="H11" s="21"/>
      <c r="I11" s="18">
        <v>0</v>
      </c>
      <c r="J11" s="18"/>
      <c r="K11" s="34">
        <v>96</v>
      </c>
      <c r="L11" s="21"/>
    </row>
    <row r="12" ht="28" customHeight="1" spans="1:12">
      <c r="A12" s="18">
        <v>6</v>
      </c>
      <c r="B12" s="26" t="s">
        <v>23</v>
      </c>
      <c r="C12" s="20"/>
      <c r="D12" s="27">
        <v>0.16</v>
      </c>
      <c r="E12" s="21"/>
      <c r="F12" s="27"/>
      <c r="G12" s="27">
        <v>0.16</v>
      </c>
      <c r="H12" s="21"/>
      <c r="I12" s="18">
        <v>0</v>
      </c>
      <c r="J12" s="18"/>
      <c r="K12" s="34">
        <v>100</v>
      </c>
      <c r="L12" s="21"/>
    </row>
    <row r="13" ht="28" customHeight="1" spans="1:12">
      <c r="A13" s="18">
        <v>7</v>
      </c>
      <c r="B13" s="28" t="s">
        <v>24</v>
      </c>
      <c r="C13" s="20"/>
      <c r="D13" s="28">
        <v>0.04</v>
      </c>
      <c r="E13" s="21"/>
      <c r="F13" s="21"/>
      <c r="G13" s="28">
        <v>0.04</v>
      </c>
      <c r="H13" s="21"/>
      <c r="I13" s="18">
        <v>0</v>
      </c>
      <c r="J13" s="18"/>
      <c r="K13" s="34">
        <v>100</v>
      </c>
      <c r="L13" s="21"/>
    </row>
    <row r="14" ht="28" customHeight="1" spans="1:12">
      <c r="A14" s="18">
        <v>8</v>
      </c>
      <c r="B14" s="22" t="s">
        <v>25</v>
      </c>
      <c r="C14" s="24"/>
      <c r="D14" s="21"/>
      <c r="E14" s="34">
        <v>7232</v>
      </c>
      <c r="F14" s="21"/>
      <c r="G14" s="34">
        <v>7232</v>
      </c>
      <c r="H14" s="21"/>
      <c r="I14" s="18">
        <v>0</v>
      </c>
      <c r="J14" s="18"/>
      <c r="K14" s="34">
        <v>98</v>
      </c>
      <c r="L14" s="21"/>
    </row>
    <row r="15" ht="28" customHeight="1" spans="1:12">
      <c r="A15" s="18">
        <v>9</v>
      </c>
      <c r="B15" s="27" t="s">
        <v>26</v>
      </c>
      <c r="C15" s="24"/>
      <c r="D15" s="21"/>
      <c r="E15" s="34">
        <v>17602.005</v>
      </c>
      <c r="F15" s="21"/>
      <c r="G15" s="34">
        <v>17602.005</v>
      </c>
      <c r="H15" s="21"/>
      <c r="I15" s="18">
        <v>0</v>
      </c>
      <c r="J15" s="18"/>
      <c r="K15" s="34">
        <v>98</v>
      </c>
      <c r="L15" s="21"/>
    </row>
    <row r="16" ht="28" customHeight="1" spans="1:12">
      <c r="A16" s="18">
        <v>10</v>
      </c>
      <c r="B16" s="23" t="s">
        <v>27</v>
      </c>
      <c r="C16" s="24"/>
      <c r="D16" s="29">
        <v>268416.06</v>
      </c>
      <c r="E16" s="29">
        <v>20876.88</v>
      </c>
      <c r="F16" s="34">
        <v>8947.24</v>
      </c>
      <c r="G16" s="35">
        <v>290297.579888</v>
      </c>
      <c r="H16" s="36"/>
      <c r="I16" s="41">
        <f>D16+E16+F16-G16</f>
        <v>7942.60011200001</v>
      </c>
      <c r="J16" s="18" t="s">
        <v>21</v>
      </c>
      <c r="K16" s="34">
        <v>99.7</v>
      </c>
      <c r="L16" s="21"/>
    </row>
    <row r="17" ht="28" customHeight="1" spans="1:12">
      <c r="A17" s="18">
        <v>11</v>
      </c>
      <c r="B17" s="23" t="s">
        <v>28</v>
      </c>
      <c r="C17" s="24"/>
      <c r="D17" s="21"/>
      <c r="E17" s="21"/>
      <c r="F17" s="25">
        <v>1525</v>
      </c>
      <c r="G17" s="37">
        <v>1189.8764</v>
      </c>
      <c r="H17" s="21"/>
      <c r="I17" s="18">
        <f>F17-G17</f>
        <v>335.1236</v>
      </c>
      <c r="J17" s="18">
        <v>335.1236</v>
      </c>
      <c r="K17" s="18">
        <v>90.54</v>
      </c>
      <c r="L17" s="21"/>
    </row>
    <row r="18" ht="28" customHeight="1" spans="1:12">
      <c r="A18" s="18">
        <v>12</v>
      </c>
      <c r="B18" s="23" t="s">
        <v>29</v>
      </c>
      <c r="C18" s="24"/>
      <c r="D18" s="21"/>
      <c r="E18" s="21"/>
      <c r="F18" s="38">
        <v>1000</v>
      </c>
      <c r="G18" s="39">
        <v>630.711298</v>
      </c>
      <c r="H18" s="26">
        <v>127</v>
      </c>
      <c r="I18" s="37">
        <v>242.288702</v>
      </c>
      <c r="J18" s="37">
        <v>242.288702</v>
      </c>
      <c r="K18" s="37">
        <v>93.6</v>
      </c>
      <c r="L18" s="21"/>
    </row>
    <row r="19" ht="28" customHeight="1" spans="1:12">
      <c r="A19" s="18">
        <v>13</v>
      </c>
      <c r="B19" s="23" t="s">
        <v>30</v>
      </c>
      <c r="C19" s="24"/>
      <c r="D19" s="21"/>
      <c r="E19" s="21"/>
      <c r="F19" s="35">
        <v>79.47</v>
      </c>
      <c r="G19" s="28">
        <v>0</v>
      </c>
      <c r="H19" s="21"/>
      <c r="I19" s="18">
        <v>79.47</v>
      </c>
      <c r="J19" s="18" t="s">
        <v>21</v>
      </c>
      <c r="K19" s="18">
        <v>10</v>
      </c>
      <c r="L19" s="21"/>
    </row>
    <row r="20" ht="28" customHeight="1" spans="1:12">
      <c r="A20" s="18">
        <v>14</v>
      </c>
      <c r="B20" s="30" t="s">
        <v>31</v>
      </c>
      <c r="C20" s="31"/>
      <c r="D20" s="21"/>
      <c r="E20" s="21"/>
      <c r="F20" s="38">
        <v>55</v>
      </c>
      <c r="G20" s="28">
        <v>43.4</v>
      </c>
      <c r="H20" s="21"/>
      <c r="I20" s="42">
        <v>11.6</v>
      </c>
      <c r="J20" s="18">
        <v>11.6</v>
      </c>
      <c r="K20" s="18">
        <v>97.89</v>
      </c>
      <c r="L20" s="21"/>
    </row>
    <row r="21" ht="28" customHeight="1" spans="1:12">
      <c r="A21" s="18">
        <v>15</v>
      </c>
      <c r="B21" s="23" t="s">
        <v>32</v>
      </c>
      <c r="C21" s="24"/>
      <c r="D21" s="21"/>
      <c r="E21" s="21"/>
      <c r="F21" s="38">
        <v>120</v>
      </c>
      <c r="G21" s="26">
        <v>103.8742</v>
      </c>
      <c r="H21" s="21"/>
      <c r="I21" s="43">
        <f>F21-G21</f>
        <v>16.1258</v>
      </c>
      <c r="J21" s="18">
        <v>16.1258</v>
      </c>
      <c r="K21" s="18">
        <v>96.65</v>
      </c>
      <c r="L21" s="21"/>
    </row>
    <row r="22" ht="28" customHeight="1" spans="1:12">
      <c r="A22" s="18">
        <v>16</v>
      </c>
      <c r="B22" s="26" t="s">
        <v>33</v>
      </c>
      <c r="C22" s="26"/>
      <c r="D22" s="21"/>
      <c r="E22" s="21"/>
      <c r="F22" s="38">
        <v>2000</v>
      </c>
      <c r="G22" s="26"/>
      <c r="H22" s="26">
        <v>1754.6138</v>
      </c>
      <c r="I22" s="43">
        <f>F22-H22</f>
        <v>245.3862</v>
      </c>
      <c r="J22" s="18">
        <v>245.3862</v>
      </c>
      <c r="K22" s="18">
        <v>98</v>
      </c>
      <c r="L22" s="21"/>
    </row>
    <row r="23" ht="28" customHeight="1" spans="1:12">
      <c r="A23" s="18">
        <v>17</v>
      </c>
      <c r="B23" s="26" t="s">
        <v>34</v>
      </c>
      <c r="C23" s="26"/>
      <c r="D23" s="21"/>
      <c r="E23" s="21"/>
      <c r="F23" s="38">
        <v>90</v>
      </c>
      <c r="G23" s="26">
        <v>78.13185</v>
      </c>
      <c r="H23" s="21"/>
      <c r="I23" s="44">
        <f>F23-G23</f>
        <v>11.86815</v>
      </c>
      <c r="J23" s="18">
        <v>11.86815</v>
      </c>
      <c r="K23" s="18">
        <v>97.18</v>
      </c>
      <c r="L23" s="21"/>
    </row>
    <row r="24" ht="28" customHeight="1" spans="1:12">
      <c r="A24" s="18">
        <v>18</v>
      </c>
      <c r="B24" s="26" t="s">
        <v>35</v>
      </c>
      <c r="C24" s="26"/>
      <c r="D24" s="21"/>
      <c r="E24" s="21"/>
      <c r="F24" s="34">
        <v>500</v>
      </c>
      <c r="G24" s="26">
        <v>500</v>
      </c>
      <c r="H24" s="21"/>
      <c r="I24" s="18">
        <v>0</v>
      </c>
      <c r="J24" s="18"/>
      <c r="K24" s="18">
        <v>98</v>
      </c>
      <c r="L24" s="21"/>
    </row>
    <row r="25" ht="28" customHeight="1" spans="1:12">
      <c r="A25" s="18">
        <v>19</v>
      </c>
      <c r="B25" s="26" t="s">
        <v>36</v>
      </c>
      <c r="C25" s="26"/>
      <c r="D25" s="21"/>
      <c r="E25" s="21"/>
      <c r="F25" s="34">
        <v>140</v>
      </c>
      <c r="G25" s="26">
        <v>96.1</v>
      </c>
      <c r="H25" s="21"/>
      <c r="I25" s="18">
        <f>F25-G25</f>
        <v>43.9</v>
      </c>
      <c r="J25" s="18">
        <v>43.9</v>
      </c>
      <c r="K25" s="18">
        <v>96.9</v>
      </c>
      <c r="L25" s="21"/>
    </row>
    <row r="26" ht="28" customHeight="1" spans="1:12">
      <c r="A26" s="18">
        <v>20</v>
      </c>
      <c r="B26" s="26" t="s">
        <v>37</v>
      </c>
      <c r="C26" s="26"/>
      <c r="D26" s="21"/>
      <c r="E26" s="21"/>
      <c r="F26" s="26">
        <v>432.3</v>
      </c>
      <c r="G26" s="26">
        <v>413.3</v>
      </c>
      <c r="H26" s="21"/>
      <c r="I26" s="18">
        <f t="shared" ref="I26:I43" si="0">F26-G26</f>
        <v>19</v>
      </c>
      <c r="J26" s="18">
        <v>19</v>
      </c>
      <c r="K26" s="18">
        <v>97</v>
      </c>
      <c r="L26" s="21"/>
    </row>
    <row r="27" ht="28" customHeight="1" spans="1:12">
      <c r="A27" s="18">
        <v>21</v>
      </c>
      <c r="B27" s="26" t="s">
        <v>38</v>
      </c>
      <c r="C27" s="26"/>
      <c r="D27" s="21"/>
      <c r="E27" s="21"/>
      <c r="F27" s="38">
        <v>30</v>
      </c>
      <c r="G27" s="26">
        <v>21.1519</v>
      </c>
      <c r="H27" s="21"/>
      <c r="I27" s="43">
        <f t="shared" si="0"/>
        <v>8.8481</v>
      </c>
      <c r="J27" s="18">
        <v>8.8481</v>
      </c>
      <c r="K27" s="18">
        <v>95</v>
      </c>
      <c r="L27" s="21"/>
    </row>
    <row r="28" ht="28" customHeight="1" spans="1:12">
      <c r="A28" s="18">
        <v>22</v>
      </c>
      <c r="B28" s="26" t="s">
        <v>39</v>
      </c>
      <c r="C28" s="26"/>
      <c r="D28" s="21"/>
      <c r="E28" s="21"/>
      <c r="F28" s="26">
        <v>16.0428</v>
      </c>
      <c r="G28" s="26">
        <v>12.9519</v>
      </c>
      <c r="H28" s="21"/>
      <c r="I28" s="18">
        <f t="shared" si="0"/>
        <v>3.0909</v>
      </c>
      <c r="J28" s="18">
        <v>3.0909</v>
      </c>
      <c r="K28" s="18">
        <v>89</v>
      </c>
      <c r="L28" s="21"/>
    </row>
    <row r="29" ht="28" customHeight="1" spans="1:12">
      <c r="A29" s="18">
        <v>23</v>
      </c>
      <c r="B29" s="26" t="s">
        <v>40</v>
      </c>
      <c r="C29" s="26"/>
      <c r="D29" s="21"/>
      <c r="E29" s="21"/>
      <c r="F29" s="26">
        <v>4.2815</v>
      </c>
      <c r="G29" s="26">
        <v>2.9319</v>
      </c>
      <c r="H29" s="21"/>
      <c r="I29" s="18">
        <f t="shared" si="0"/>
        <v>1.3496</v>
      </c>
      <c r="J29" s="18">
        <v>1.3496</v>
      </c>
      <c r="K29" s="18">
        <v>85.8</v>
      </c>
      <c r="L29" s="21"/>
    </row>
    <row r="30" ht="28" customHeight="1" spans="1:12">
      <c r="A30" s="18">
        <v>24</v>
      </c>
      <c r="B30" s="26" t="s">
        <v>41</v>
      </c>
      <c r="C30" s="26"/>
      <c r="D30" s="21"/>
      <c r="E30" s="21"/>
      <c r="F30" s="28">
        <v>8</v>
      </c>
      <c r="G30" s="26">
        <v>7.58</v>
      </c>
      <c r="H30" s="21"/>
      <c r="I30" s="18">
        <f t="shared" si="0"/>
        <v>0.42</v>
      </c>
      <c r="J30" s="18">
        <v>0.42</v>
      </c>
      <c r="K30" s="18">
        <v>99.5</v>
      </c>
      <c r="L30" s="21"/>
    </row>
    <row r="31" ht="28" customHeight="1" spans="1:12">
      <c r="A31" s="18">
        <v>25</v>
      </c>
      <c r="B31" s="26" t="s">
        <v>41</v>
      </c>
      <c r="C31" s="26"/>
      <c r="D31" s="21"/>
      <c r="E31" s="21"/>
      <c r="F31" s="28">
        <v>18</v>
      </c>
      <c r="G31" s="26">
        <v>17.98</v>
      </c>
      <c r="H31" s="21"/>
      <c r="I31" s="18">
        <f t="shared" si="0"/>
        <v>0.0199999999999996</v>
      </c>
      <c r="J31" s="18">
        <v>0.02</v>
      </c>
      <c r="K31" s="18">
        <v>100</v>
      </c>
      <c r="L31" s="21"/>
    </row>
    <row r="32" ht="28" customHeight="1" spans="1:12">
      <c r="A32" s="18">
        <v>26</v>
      </c>
      <c r="B32" s="26" t="s">
        <v>42</v>
      </c>
      <c r="C32" s="26"/>
      <c r="D32" s="21"/>
      <c r="E32" s="21"/>
      <c r="F32" s="28">
        <v>152.6147</v>
      </c>
      <c r="G32" s="26">
        <v>152.6147</v>
      </c>
      <c r="H32" s="21"/>
      <c r="I32" s="18">
        <f t="shared" si="0"/>
        <v>0</v>
      </c>
      <c r="J32" s="18"/>
      <c r="K32" s="18">
        <v>100</v>
      </c>
      <c r="L32" s="21"/>
    </row>
    <row r="33" ht="28" customHeight="1" spans="1:12">
      <c r="A33" s="18">
        <v>27</v>
      </c>
      <c r="B33" s="23" t="s">
        <v>43</v>
      </c>
      <c r="C33" s="24"/>
      <c r="D33" s="21"/>
      <c r="E33" s="21"/>
      <c r="F33" s="26">
        <v>13.47</v>
      </c>
      <c r="G33" s="26">
        <v>12.757</v>
      </c>
      <c r="H33" s="21"/>
      <c r="I33" s="18">
        <f t="shared" si="0"/>
        <v>0.713000000000001</v>
      </c>
      <c r="J33" s="18">
        <v>0.713</v>
      </c>
      <c r="K33" s="18">
        <v>89.4</v>
      </c>
      <c r="L33" s="21"/>
    </row>
    <row r="34" ht="28" customHeight="1" spans="1:12">
      <c r="A34" s="18">
        <v>28</v>
      </c>
      <c r="B34" s="23" t="s">
        <v>44</v>
      </c>
      <c r="C34" s="24"/>
      <c r="D34" s="21"/>
      <c r="E34" s="21"/>
      <c r="F34" s="26">
        <v>10</v>
      </c>
      <c r="G34" s="26">
        <v>10</v>
      </c>
      <c r="H34" s="21"/>
      <c r="I34" s="18">
        <f t="shared" si="0"/>
        <v>0</v>
      </c>
      <c r="J34" s="18"/>
      <c r="K34" s="18">
        <v>94</v>
      </c>
      <c r="L34" s="21"/>
    </row>
    <row r="35" ht="28" customHeight="1" spans="1:12">
      <c r="A35" s="18">
        <v>29</v>
      </c>
      <c r="B35" s="23" t="s">
        <v>45</v>
      </c>
      <c r="C35" s="24"/>
      <c r="D35" s="21"/>
      <c r="E35" s="21"/>
      <c r="F35" s="26">
        <v>10</v>
      </c>
      <c r="G35" s="26">
        <v>10</v>
      </c>
      <c r="H35" s="21"/>
      <c r="I35" s="18">
        <f t="shared" si="0"/>
        <v>0</v>
      </c>
      <c r="J35" s="18"/>
      <c r="K35" s="18">
        <v>95</v>
      </c>
      <c r="L35" s="21"/>
    </row>
    <row r="36" ht="28" customHeight="1" spans="1:12">
      <c r="A36" s="18">
        <v>30</v>
      </c>
      <c r="B36" s="23" t="s">
        <v>46</v>
      </c>
      <c r="C36" s="24"/>
      <c r="D36" s="21"/>
      <c r="E36" s="21"/>
      <c r="F36" s="26">
        <v>4.38</v>
      </c>
      <c r="G36" s="26">
        <v>0.708</v>
      </c>
      <c r="H36" s="21"/>
      <c r="I36" s="18">
        <f t="shared" si="0"/>
        <v>3.672</v>
      </c>
      <c r="J36" s="18">
        <v>3.672</v>
      </c>
      <c r="K36" s="18">
        <v>91.62</v>
      </c>
      <c r="L36" s="21"/>
    </row>
    <row r="37" ht="28" customHeight="1" spans="1:12">
      <c r="A37" s="18">
        <v>31</v>
      </c>
      <c r="B37" s="23" t="s">
        <v>47</v>
      </c>
      <c r="C37" s="24"/>
      <c r="D37" s="21"/>
      <c r="E37" s="21"/>
      <c r="F37" s="26">
        <v>16.14</v>
      </c>
      <c r="G37" s="26">
        <v>3.3436</v>
      </c>
      <c r="H37" s="21"/>
      <c r="I37" s="18">
        <f t="shared" si="0"/>
        <v>12.7964</v>
      </c>
      <c r="J37" s="18">
        <v>12.7964</v>
      </c>
      <c r="K37" s="18">
        <v>92.07</v>
      </c>
      <c r="L37" s="21"/>
    </row>
    <row r="38" ht="28" customHeight="1" spans="1:12">
      <c r="A38" s="18">
        <v>32</v>
      </c>
      <c r="B38" s="23" t="s">
        <v>48</v>
      </c>
      <c r="C38" s="24"/>
      <c r="D38" s="21"/>
      <c r="E38" s="21"/>
      <c r="F38" s="26">
        <v>9.8</v>
      </c>
      <c r="G38" s="26">
        <v>7.43</v>
      </c>
      <c r="H38" s="21"/>
      <c r="I38" s="18">
        <f t="shared" si="0"/>
        <v>2.37</v>
      </c>
      <c r="J38" s="18">
        <v>2.37</v>
      </c>
      <c r="K38" s="18">
        <v>97.58</v>
      </c>
      <c r="L38" s="21"/>
    </row>
    <row r="39" ht="28" customHeight="1" spans="1:12">
      <c r="A39" s="18">
        <v>33</v>
      </c>
      <c r="B39" s="23" t="s">
        <v>49</v>
      </c>
      <c r="C39" s="24"/>
      <c r="D39" s="21"/>
      <c r="E39" s="21"/>
      <c r="F39" s="26">
        <v>139.76</v>
      </c>
      <c r="G39" s="26">
        <v>108.69</v>
      </c>
      <c r="H39" s="21"/>
      <c r="I39" s="18">
        <f t="shared" si="0"/>
        <v>31.07</v>
      </c>
      <c r="J39" s="18">
        <v>31.07</v>
      </c>
      <c r="K39" s="18">
        <v>97.77</v>
      </c>
      <c r="L39" s="21"/>
    </row>
    <row r="40" ht="28" customHeight="1" spans="1:12">
      <c r="A40" s="18">
        <v>34</v>
      </c>
      <c r="B40" s="23" t="s">
        <v>50</v>
      </c>
      <c r="C40" s="24"/>
      <c r="D40" s="21"/>
      <c r="E40" s="21"/>
      <c r="F40" s="26">
        <v>13.22</v>
      </c>
      <c r="G40" s="26">
        <v>7.84</v>
      </c>
      <c r="H40" s="21"/>
      <c r="I40" s="18">
        <f t="shared" si="0"/>
        <v>5.38</v>
      </c>
      <c r="J40" s="18">
        <v>5.38</v>
      </c>
      <c r="K40" s="18">
        <v>91.86</v>
      </c>
      <c r="L40" s="21"/>
    </row>
    <row r="41" ht="28" customHeight="1" spans="1:12">
      <c r="A41" s="18">
        <v>35</v>
      </c>
      <c r="B41" s="23" t="s">
        <v>51</v>
      </c>
      <c r="C41" s="24"/>
      <c r="D41" s="21"/>
      <c r="E41" s="21"/>
      <c r="F41" s="26">
        <v>155</v>
      </c>
      <c r="G41" s="26">
        <v>154.96</v>
      </c>
      <c r="H41" s="21"/>
      <c r="I41" s="18">
        <f t="shared" si="0"/>
        <v>0.039999999999992</v>
      </c>
      <c r="J41" s="18">
        <v>0.04</v>
      </c>
      <c r="K41" s="18">
        <v>100</v>
      </c>
      <c r="L41" s="21"/>
    </row>
    <row r="42" ht="28" customHeight="1" spans="1:12">
      <c r="A42" s="18">
        <v>36</v>
      </c>
      <c r="B42" s="23" t="s">
        <v>52</v>
      </c>
      <c r="C42" s="24"/>
      <c r="D42" s="21"/>
      <c r="E42" s="21"/>
      <c r="F42" s="26">
        <v>19.48</v>
      </c>
      <c r="G42" s="26">
        <v>19.48</v>
      </c>
      <c r="H42" s="21"/>
      <c r="I42" s="18">
        <f t="shared" si="0"/>
        <v>0</v>
      </c>
      <c r="J42" s="18"/>
      <c r="K42" s="18">
        <v>100</v>
      </c>
      <c r="L42" s="21"/>
    </row>
    <row r="43" ht="28" customHeight="1" spans="1:12">
      <c r="A43" s="18">
        <v>37</v>
      </c>
      <c r="B43" s="23" t="s">
        <v>53</v>
      </c>
      <c r="C43" s="24"/>
      <c r="D43" s="21"/>
      <c r="E43" s="21"/>
      <c r="F43" s="26">
        <v>22.2404</v>
      </c>
      <c r="G43" s="26">
        <v>22.2404</v>
      </c>
      <c r="H43" s="21"/>
      <c r="I43" s="18">
        <f t="shared" si="0"/>
        <v>0</v>
      </c>
      <c r="J43" s="18"/>
      <c r="K43" s="18">
        <v>100</v>
      </c>
      <c r="L43" s="21"/>
    </row>
  </sheetData>
  <mergeCells count="50">
    <mergeCell ref="A1:B1"/>
    <mergeCell ref="A2:L2"/>
    <mergeCell ref="A4:B4"/>
    <mergeCell ref="J4:L4"/>
    <mergeCell ref="D5:F5"/>
    <mergeCell ref="G5:H5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03972313348" right="0.590203972313348" top="0.629782348167239" bottom="0.472163215396911" header="0.511741544318011" footer="0.274965612907109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cp:revision>0</cp:revision>
  <dcterms:created xsi:type="dcterms:W3CDTF">2020-04-13T21:45:00Z</dcterms:created>
  <cp:lastPrinted>2026-05-07T23:08:00Z</cp:lastPrinted>
  <dcterms:modified xsi:type="dcterms:W3CDTF">2026-05-15T17:03:13Z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6754D521857B2416CDE0066AB8E8FBDE_43</vt:lpwstr>
  </property>
  <property fmtid="{D5CDD505-2E9C-101B-9397-08002B2CF9AE}" pid="4" name="CalculationRule">
    <vt:i4>0</vt:i4>
  </property>
</Properties>
</file>