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  <sheet name="Sheet2" sheetId="2" r:id="rId2"/>
  </sheets>
  <definedNames>
    <definedName name="_xlnm._FilterDatabase" localSheetId="0" hidden="1">Sheet1!$A$6:$L$53</definedName>
  </definedNames>
  <calcPr calcId="144525" concurrentCalc="0"/>
</workbook>
</file>

<file path=xl/sharedStrings.xml><?xml version="1.0" encoding="utf-8"?>
<sst xmlns="http://schemas.openxmlformats.org/spreadsheetml/2006/main" count="156" uniqueCount="65">
  <si>
    <t>附件7</t>
  </si>
  <si>
    <t>部门绩效自评结果公开汇总表</t>
  </si>
  <si>
    <t>主管部门：石家庄市应急管理局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</si>
  <si>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</si>
  <si>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</si>
  <si>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</si>
  <si>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</si>
  <si>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</si>
  <si>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</si>
  <si>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</si>
  <si>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</si>
  <si>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</si>
  <si>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</si>
  <si>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</si>
  <si>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</si>
  <si>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</si>
  <si>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</si>
  <si>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党组织活动经费</t>
  </si>
  <si>
    <t>石家庄市应急管理局</t>
  </si>
  <si>
    <t>继续给予资金支持</t>
  </si>
  <si>
    <t>文件资料印刷费</t>
  </si>
  <si>
    <t>应急管理综合应用平台运行费</t>
  </si>
  <si>
    <t>专项邮电费</t>
  </si>
  <si>
    <t>专用设备维修费</t>
  </si>
  <si>
    <t>业务培训费</t>
  </si>
  <si>
    <t>全省防汛工作专题培训班分课堂培训经费</t>
  </si>
  <si>
    <t>2025年该项目合并到业务培训费统一管理</t>
  </si>
  <si>
    <t>业务咨询委托费</t>
  </si>
  <si>
    <t>办公设备购置费</t>
  </si>
  <si>
    <t>2025年取消该项目预算安排</t>
  </si>
  <si>
    <t>物业管理服务费</t>
  </si>
  <si>
    <t>地震监测预报中心聘用人员劳务费用</t>
  </si>
  <si>
    <t>劳动聘用人员追加经费</t>
  </si>
  <si>
    <t>该项目已实施完毕，2025年取消预算安排</t>
  </si>
  <si>
    <t>安全生产监督检查经费</t>
  </si>
  <si>
    <t>安全生产专项工作经费</t>
  </si>
  <si>
    <t>灾害防治及应急管理宣传教育经费</t>
  </si>
  <si>
    <t>购买危险化学品安全技术常驻服务</t>
  </si>
  <si>
    <t>应急通信设备购置</t>
  </si>
  <si>
    <t>应急救援工作经费</t>
  </si>
  <si>
    <t>安全生产举报奖励</t>
  </si>
  <si>
    <t>2025年该项目预算适当压减</t>
  </si>
  <si>
    <t>森林防灭火经费</t>
  </si>
  <si>
    <t>提前下达2024年非煤矿山综合治理专项资金</t>
  </si>
  <si>
    <t>市地震观测站运行经费</t>
  </si>
  <si>
    <t>地震应急救援演练经费</t>
  </si>
  <si>
    <t>应急避难场所专项规划经费尾款</t>
  </si>
  <si>
    <t>中央自然灾害救灾（低温雨雪冰冻）资金</t>
  </si>
  <si>
    <t>中央自然灾害救灾资金(第七批）</t>
  </si>
  <si>
    <t>数字集群终端购置经费</t>
  </si>
  <si>
    <t>石家庄市基层防灾工程项目</t>
  </si>
  <si>
    <t>该项目剩余资金已结转到2025年</t>
  </si>
  <si>
    <t>河北省自然灾害应急能力提升工程航空应急项目</t>
  </si>
  <si>
    <t>该项目未完成，2025年继续实施</t>
  </si>
  <si>
    <t>河北省自然灾害应急能力提升工程预警指挥项目</t>
  </si>
  <si>
    <t>办公运行经费</t>
  </si>
  <si>
    <t>石家庄市森林草原消防支队</t>
  </si>
  <si>
    <t>聘用专职消防员劳务费</t>
  </si>
  <si>
    <t>聘用专职消防员体检费</t>
  </si>
  <si>
    <t>森林消防应急救援经费</t>
  </si>
  <si>
    <t>物业管理费</t>
  </si>
  <si>
    <t>营房租赁经费</t>
  </si>
  <si>
    <t>装备购置费</t>
  </si>
  <si>
    <t>专用材料购置</t>
  </si>
  <si>
    <t>防震减灾群测群防经费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</si>
</sst>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0.00_);[Red]\(0.00\)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0">
    <font>
      <sz val="11"/>
      <color indexed="8"/>
      <name val="宋体"/>
      <charset val="134"/>
    </font>
    <font>
      <sz val="12"/>
      <name val="黑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16" fillId="0" borderId="0">
      <protection locked="false"/>
    </xf>
    <xf numFmtId="0" fontId="11" fillId="13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20" fillId="0" borderId="10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1" fillId="0" borderId="11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43" fontId="15" fillId="0" borderId="0" applyFont="false" applyFill="false" applyBorder="false" applyAlignment="false" applyProtection="false">
      <alignment vertical="center"/>
    </xf>
    <xf numFmtId="0" fontId="25" fillId="0" borderId="9" applyNumberFormat="false" applyFill="false" applyAlignment="false" applyProtection="false">
      <alignment vertical="center"/>
    </xf>
    <xf numFmtId="42" fontId="15" fillId="0" borderId="0" applyFont="false" applyFill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1" fillId="20" borderId="0" applyNumberFormat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44" fontId="15" fillId="0" borderId="0" applyFont="false" applyFill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23" fillId="26" borderId="12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15" fillId="0" borderId="0" applyFont="false" applyFill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26" fillId="31" borderId="12" applyNumberFormat="false" applyAlignment="false" applyProtection="false">
      <alignment vertical="center"/>
    </xf>
    <xf numFmtId="0" fontId="27" fillId="26" borderId="14" applyNumberFormat="false" applyAlignment="false" applyProtection="false">
      <alignment vertical="center"/>
    </xf>
    <xf numFmtId="0" fontId="28" fillId="32" borderId="15" applyNumberFormat="false" applyAlignment="false" applyProtection="false">
      <alignment vertical="center"/>
    </xf>
    <xf numFmtId="0" fontId="24" fillId="0" borderId="13" applyNumberFormat="false" applyFill="false" applyAlignment="false" applyProtection="false">
      <alignment vertical="center"/>
    </xf>
    <xf numFmtId="0" fontId="9" fillId="3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5" fillId="12" borderId="8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1" fillId="15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true" applyAlignment="true">
      <alignment horizontal="center" vertical="center"/>
    </xf>
    <xf numFmtId="176" fontId="1" fillId="0" borderId="1" xfId="1" applyNumberFormat="true" applyFont="true" applyFill="true" applyBorder="true" applyAlignment="true">
      <alignment horizontal="center" vertical="center" wrapText="true" shrinkToFit="true"/>
      <protection locked="false"/>
    </xf>
    <xf numFmtId="0" fontId="0" fillId="0" borderId="1" xfId="0" applyBorder="true">
      <alignment vertical="center"/>
    </xf>
    <xf numFmtId="0" fontId="0" fillId="0" borderId="1" xfId="0" applyNumberFormat="true" applyBorder="true" applyAlignment="true">
      <alignment vertical="center" wrapText="true"/>
    </xf>
    <xf numFmtId="0" fontId="2" fillId="0" borderId="0" xfId="0" applyFont="true">
      <alignment vertical="center"/>
    </xf>
    <xf numFmtId="0" fontId="3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0" fillId="2" borderId="0" xfId="0" applyFill="true">
      <alignment vertical="center"/>
    </xf>
    <xf numFmtId="0" fontId="0" fillId="0" borderId="0" xfId="0" applyAlignment="true">
      <alignment vertical="center" wrapText="true"/>
    </xf>
    <xf numFmtId="0" fontId="4" fillId="0" borderId="0" xfId="0" applyFont="true" applyFill="true" applyBorder="true" applyAlignment="true" applyProtection="true">
      <alignment horizontal="left" vertical="center"/>
    </xf>
    <xf numFmtId="0" fontId="4" fillId="0" borderId="0" xfId="0" applyFont="true" applyFill="true" applyBorder="true" applyAlignment="true" applyProtection="true">
      <alignment horizontal="left" vertical="center" wrapText="true"/>
    </xf>
    <xf numFmtId="0" fontId="5" fillId="0" borderId="0" xfId="0" applyFont="true" applyAlignment="true">
      <alignment horizontal="center" vertical="center"/>
    </xf>
    <xf numFmtId="0" fontId="5" fillId="0" borderId="0" xfId="0" applyFont="true" applyAlignment="true">
      <alignment horizontal="center" vertical="center" wrapText="true"/>
    </xf>
    <xf numFmtId="0" fontId="6" fillId="0" borderId="0" xfId="0" applyFont="true" applyAlignment="true">
      <alignment horizontal="center" vertical="center"/>
    </xf>
    <xf numFmtId="0" fontId="6" fillId="0" borderId="0" xfId="0" applyFont="true" applyAlignment="true">
      <alignment horizontal="center" vertical="center" wrapText="true"/>
    </xf>
    <xf numFmtId="0" fontId="7" fillId="0" borderId="2" xfId="0" applyFont="true" applyBorder="true" applyAlignment="true">
      <alignment horizontal="left" vertical="center" wrapText="true"/>
    </xf>
    <xf numFmtId="0" fontId="7" fillId="0" borderId="2" xfId="0" applyFont="true" applyBorder="true" applyAlignment="true">
      <alignment horizontal="center" vertical="center"/>
    </xf>
    <xf numFmtId="0" fontId="3" fillId="0" borderId="3" xfId="0" applyFont="true" applyBorder="true" applyAlignment="true">
      <alignment horizontal="center" vertical="center" wrapText="true"/>
    </xf>
    <xf numFmtId="0" fontId="3" fillId="0" borderId="4" xfId="0" applyFont="true" applyBorder="true" applyAlignment="true">
      <alignment horizontal="center" vertical="center" wrapText="true"/>
    </xf>
    <xf numFmtId="0" fontId="3" fillId="0" borderId="5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/>
    </xf>
    <xf numFmtId="0" fontId="0" fillId="0" borderId="4" xfId="0" applyBorder="true">
      <alignment vertical="center"/>
    </xf>
    <xf numFmtId="0" fontId="0" fillId="0" borderId="1" xfId="0" applyFill="true" applyBorder="true">
      <alignment vertical="center"/>
    </xf>
    <xf numFmtId="0" fontId="3" fillId="0" borderId="6" xfId="0" applyFont="true" applyBorder="true" applyAlignment="true">
      <alignment horizontal="center" vertical="center" wrapText="true"/>
    </xf>
    <xf numFmtId="0" fontId="3" fillId="0" borderId="7" xfId="0" applyFont="true" applyBorder="true" applyAlignment="true">
      <alignment horizontal="center" vertical="center" wrapText="true"/>
    </xf>
    <xf numFmtId="0" fontId="7" fillId="0" borderId="2" xfId="0" applyFont="true" applyBorder="true" applyAlignment="true">
      <alignment horizontal="right" vertical="center"/>
    </xf>
    <xf numFmtId="0" fontId="0" fillId="0" borderId="1" xfId="0" applyBorder="true" applyAlignment="true">
      <alignment vertical="center" wrapText="true"/>
    </xf>
    <xf numFmtId="0" fontId="0" fillId="0" borderId="1" xfId="0" applyNumberFormat="true" applyFill="true" applyBorder="true" applyAlignment="true">
      <alignment vertical="center" wrapText="true"/>
    </xf>
    <xf numFmtId="0" fontId="8" fillId="0" borderId="1" xfId="0" applyFont="true" applyBorder="true">
      <alignment vertical="center"/>
    </xf>
  </cellXfs>
  <cellStyles count="50">
    <cellStyle name="常规" xfId="0" builtinId="0"/>
    <cellStyle name="常规_Sheet3_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false">
          <a:gsLst>
            <a:gs pos="100000">
              <a:srgbClr val="9CBEE0"/>
            </a:gs>
            <a:gs pos="0">
              <a:srgbClr val="BBD5F0"/>
            </a:gs>
          </a:gsLst>
          <a:lin ang="5400000" scaled="false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51"/>
  <sheetViews>
    <sheetView tabSelected="1" workbookViewId="0">
      <pane ySplit="5" topLeftCell="A40" activePane="bottomLeft" state="frozen"/>
      <selection/>
      <selection pane="bottomLeft" activeCell="K7" sqref="K7:K51"/>
    </sheetView>
  </sheetViews>
  <sheetFormatPr defaultColWidth="8.75" defaultRowHeight="30" customHeight="true"/>
  <cols>
    <col min="1" max="1" width="7.25" style="7" customWidth="true"/>
    <col min="2" max="2" width="16.25" style="9" customWidth="true"/>
    <col min="3" max="3" width="26.75" customWidth="true"/>
    <col min="4" max="6" width="10.375" customWidth="true"/>
    <col min="7" max="7" width="13.125" customWidth="true"/>
    <col min="8" max="8" width="13" customWidth="true"/>
    <col min="9" max="9" width="16.5" customWidth="true"/>
    <col min="10" max="10" width="16.625" customWidth="true"/>
    <col min="11" max="11" width="15.75" customWidth="true"/>
    <col min="12" max="12" width="19.5" customWidth="true"/>
  </cols>
  <sheetData>
    <row r="1" customHeight="true" spans="1:2">
      <c r="A1" s="10" t="s">
        <v>0</v>
      </c>
      <c r="B1" s="11"/>
    </row>
    <row r="2" customHeight="true" spans="1:12">
      <c r="A2" s="12" t="s">
        <v>1</v>
      </c>
      <c r="B2" s="13"/>
      <c r="C2" s="12"/>
      <c r="D2" s="12"/>
      <c r="E2" s="12"/>
      <c r="F2" s="12"/>
      <c r="G2" s="12"/>
      <c r="H2" s="12"/>
      <c r="I2" s="12"/>
      <c r="J2" s="12"/>
      <c r="K2" s="12"/>
      <c r="L2" s="12"/>
    </row>
    <row r="3" customHeight="true" spans="1:12">
      <c r="A3" s="14"/>
      <c r="B3" s="15"/>
      <c r="C3" s="14"/>
      <c r="D3" s="14"/>
      <c r="E3" s="14"/>
      <c r="F3" s="14"/>
      <c r="G3" s="14"/>
      <c r="H3" s="14"/>
      <c r="I3" s="14"/>
      <c r="J3" s="14"/>
      <c r="K3" s="14"/>
      <c r="L3" s="14"/>
    </row>
    <row r="4" s="5" customFormat="true" customHeight="true" spans="1:12">
      <c r="A4" s="16" t="s">
        <v>2</v>
      </c>
      <c r="B4" s="16"/>
      <c r="C4" s="16"/>
      <c r="D4" s="17"/>
      <c r="E4" s="17"/>
      <c r="F4" s="17"/>
      <c r="G4" s="17"/>
      <c r="H4" s="17"/>
      <c r="I4" s="17"/>
      <c r="J4" s="26" t="s">
        <v>3</v>
      </c>
      <c r="K4" s="26"/>
      <c r="L4" s="26"/>
    </row>
    <row r="5" s="6" customFormat="true" customHeight="true" spans="1:12">
      <c r="A5" s="18" t="s">
        <v>4</v>
      </c>
      <c r="B5" s="18" t="s">
        <v>5</v>
      </c>
      <c r="C5" s="18" t="s">
        <v>6</v>
      </c>
      <c r="D5" s="19" t="s">
        <v>7</v>
      </c>
      <c r="E5" s="24"/>
      <c r="F5" s="25"/>
      <c r="G5" s="19" t="s">
        <v>8</v>
      </c>
      <c r="H5" s="25"/>
      <c r="I5" s="18" t="s">
        <v>9</v>
      </c>
      <c r="J5" s="18" t="s">
        <v>10</v>
      </c>
      <c r="K5" s="18" t="s">
        <v>11</v>
      </c>
      <c r="L5" s="18" t="s">
        <v>12</v>
      </c>
    </row>
    <row r="6" s="7" customFormat="true" customHeight="true" spans="1:12">
      <c r="A6" s="1"/>
      <c r="B6" s="20"/>
      <c r="C6" s="20"/>
      <c r="D6" s="21" t="s">
        <v>13</v>
      </c>
      <c r="E6" s="21" t="s">
        <v>14</v>
      </c>
      <c r="F6" s="21" t="s">
        <v>15</v>
      </c>
      <c r="G6" s="21" t="s">
        <v>15</v>
      </c>
      <c r="H6" s="21" t="s">
        <v>16</v>
      </c>
      <c r="I6" s="20"/>
      <c r="J6" s="20"/>
      <c r="K6" s="20"/>
      <c r="L6" s="20"/>
    </row>
    <row r="7" customHeight="true" spans="1:12">
      <c r="A7" s="1">
        <v>1</v>
      </c>
      <c r="B7" s="2" t="s">
        <v>17</v>
      </c>
      <c r="C7" s="3" t="s">
        <v>18</v>
      </c>
      <c r="D7" s="3"/>
      <c r="E7" s="3"/>
      <c r="F7" s="3">
        <v>18.98</v>
      </c>
      <c r="G7" s="3">
        <v>18.9502</v>
      </c>
      <c r="H7" s="3"/>
      <c r="I7" s="3">
        <f t="shared" ref="I7:I12" si="0">F7-G7</f>
        <v>0.0298000000000016</v>
      </c>
      <c r="J7" s="3">
        <v>0.0298</v>
      </c>
      <c r="K7" s="3">
        <v>99</v>
      </c>
      <c r="L7" s="4" t="s">
        <v>19</v>
      </c>
    </row>
    <row r="8" customHeight="true" spans="1:12">
      <c r="A8" s="1">
        <v>2</v>
      </c>
      <c r="B8" s="2" t="s">
        <v>20</v>
      </c>
      <c r="C8" s="3" t="s">
        <v>18</v>
      </c>
      <c r="D8" s="3"/>
      <c r="E8" s="3"/>
      <c r="F8" s="3">
        <v>21.84</v>
      </c>
      <c r="G8" s="3">
        <v>21.84</v>
      </c>
      <c r="H8" s="3"/>
      <c r="I8" s="3">
        <f t="shared" si="0"/>
        <v>0</v>
      </c>
      <c r="J8" s="3">
        <v>0</v>
      </c>
      <c r="K8" s="3">
        <v>99</v>
      </c>
      <c r="L8" s="4" t="s">
        <v>19</v>
      </c>
    </row>
    <row r="9" customHeight="true" spans="1:12">
      <c r="A9" s="1">
        <v>3</v>
      </c>
      <c r="B9" s="2" t="s">
        <v>21</v>
      </c>
      <c r="C9" s="3" t="s">
        <v>18</v>
      </c>
      <c r="D9" s="3"/>
      <c r="E9" s="3"/>
      <c r="F9" s="3">
        <v>50</v>
      </c>
      <c r="G9" s="3">
        <v>44.55</v>
      </c>
      <c r="H9" s="3"/>
      <c r="I9" s="3">
        <f t="shared" si="0"/>
        <v>5.45</v>
      </c>
      <c r="J9" s="3">
        <v>5.45</v>
      </c>
      <c r="K9" s="3">
        <v>96</v>
      </c>
      <c r="L9" s="4" t="s">
        <v>19</v>
      </c>
    </row>
    <row r="10" customHeight="true" spans="1:12">
      <c r="A10" s="1">
        <v>4</v>
      </c>
      <c r="B10" s="2" t="s">
        <v>22</v>
      </c>
      <c r="C10" s="3" t="s">
        <v>18</v>
      </c>
      <c r="D10" s="3"/>
      <c r="E10" s="3"/>
      <c r="F10" s="3">
        <v>18.3</v>
      </c>
      <c r="G10" s="3">
        <v>15.861</v>
      </c>
      <c r="H10" s="3"/>
      <c r="I10" s="3">
        <f t="shared" si="0"/>
        <v>2.439</v>
      </c>
      <c r="J10" s="3">
        <v>2.439</v>
      </c>
      <c r="K10" s="3">
        <v>98</v>
      </c>
      <c r="L10" s="4" t="s">
        <v>19</v>
      </c>
    </row>
    <row r="11" customHeight="true" spans="1:12">
      <c r="A11" s="1">
        <v>5</v>
      </c>
      <c r="B11" s="2" t="s">
        <v>23</v>
      </c>
      <c r="C11" s="3" t="s">
        <v>18</v>
      </c>
      <c r="D11" s="3"/>
      <c r="E11" s="3"/>
      <c r="F11" s="3">
        <v>1.2</v>
      </c>
      <c r="G11" s="3">
        <v>1.2</v>
      </c>
      <c r="H11" s="3"/>
      <c r="I11" s="3">
        <f t="shared" si="0"/>
        <v>0</v>
      </c>
      <c r="J11" s="3">
        <v>0</v>
      </c>
      <c r="K11" s="3">
        <v>99</v>
      </c>
      <c r="L11" s="4" t="s">
        <v>19</v>
      </c>
    </row>
    <row r="12" customHeight="true" spans="1:12">
      <c r="A12" s="1">
        <v>6</v>
      </c>
      <c r="B12" s="2" t="s">
        <v>24</v>
      </c>
      <c r="C12" s="3" t="s">
        <v>18</v>
      </c>
      <c r="D12" s="3"/>
      <c r="E12" s="3"/>
      <c r="F12" s="3">
        <v>12</v>
      </c>
      <c r="G12" s="3">
        <v>10.437</v>
      </c>
      <c r="H12" s="3"/>
      <c r="I12" s="3">
        <f t="shared" si="0"/>
        <v>1.563</v>
      </c>
      <c r="J12" s="3">
        <v>1.563</v>
      </c>
      <c r="K12" s="3">
        <v>98</v>
      </c>
      <c r="L12" s="4" t="s">
        <v>19</v>
      </c>
    </row>
    <row r="13" ht="49" customHeight="true" spans="1:12">
      <c r="A13" s="1">
        <v>7</v>
      </c>
      <c r="B13" s="2" t="s">
        <v>25</v>
      </c>
      <c r="C13" s="3" t="s">
        <v>18</v>
      </c>
      <c r="D13" s="3"/>
      <c r="E13" s="3"/>
      <c r="F13" s="3">
        <v>5.52</v>
      </c>
      <c r="G13" s="3">
        <v>5.52</v>
      </c>
      <c r="H13" s="3"/>
      <c r="I13" s="3">
        <v>0</v>
      </c>
      <c r="J13" s="3">
        <v>0</v>
      </c>
      <c r="K13" s="3">
        <v>99</v>
      </c>
      <c r="L13" s="27" t="s">
        <v>26</v>
      </c>
    </row>
    <row r="14" customHeight="true" spans="1:12">
      <c r="A14" s="1">
        <v>8</v>
      </c>
      <c r="B14" s="2" t="s">
        <v>27</v>
      </c>
      <c r="C14" s="3" t="s">
        <v>18</v>
      </c>
      <c r="D14" s="3"/>
      <c r="E14" s="3"/>
      <c r="F14" s="3">
        <v>39</v>
      </c>
      <c r="G14" s="3">
        <v>38.96</v>
      </c>
      <c r="H14" s="3"/>
      <c r="I14" s="3">
        <f t="shared" ref="I13:I26" si="1">F14-G14</f>
        <v>0.0399999999999991</v>
      </c>
      <c r="J14" s="3">
        <v>0.04</v>
      </c>
      <c r="K14" s="3">
        <v>99</v>
      </c>
      <c r="L14" s="4" t="s">
        <v>19</v>
      </c>
    </row>
    <row r="15" customHeight="true" spans="1:12">
      <c r="A15" s="1">
        <v>9</v>
      </c>
      <c r="B15" s="2" t="s">
        <v>28</v>
      </c>
      <c r="C15" s="3" t="s">
        <v>18</v>
      </c>
      <c r="D15" s="3"/>
      <c r="E15" s="3"/>
      <c r="F15" s="3">
        <v>43</v>
      </c>
      <c r="G15" s="3">
        <v>43</v>
      </c>
      <c r="H15" s="3"/>
      <c r="I15" s="3">
        <f t="shared" si="1"/>
        <v>0</v>
      </c>
      <c r="J15" s="3">
        <v>0</v>
      </c>
      <c r="K15" s="3">
        <v>99</v>
      </c>
      <c r="L15" s="4" t="s">
        <v>29</v>
      </c>
    </row>
    <row r="16" customHeight="true" spans="1:12">
      <c r="A16" s="1">
        <v>10</v>
      </c>
      <c r="B16" s="2" t="s">
        <v>30</v>
      </c>
      <c r="C16" s="3" t="s">
        <v>18</v>
      </c>
      <c r="D16" s="3"/>
      <c r="E16" s="3"/>
      <c r="F16" s="3">
        <v>61</v>
      </c>
      <c r="G16" s="3">
        <v>59.736</v>
      </c>
      <c r="H16" s="3"/>
      <c r="I16" s="3">
        <f t="shared" si="1"/>
        <v>1.264</v>
      </c>
      <c r="J16" s="3">
        <v>1.264</v>
      </c>
      <c r="K16" s="3">
        <v>99</v>
      </c>
      <c r="L16" s="4" t="s">
        <v>19</v>
      </c>
    </row>
    <row r="17" ht="49" customHeight="true" spans="1:12">
      <c r="A17" s="1">
        <v>11</v>
      </c>
      <c r="B17" s="2" t="s">
        <v>31</v>
      </c>
      <c r="C17" s="3" t="s">
        <v>18</v>
      </c>
      <c r="D17" s="3"/>
      <c r="E17" s="3"/>
      <c r="F17" s="3">
        <v>51</v>
      </c>
      <c r="G17" s="3">
        <v>49.953156</v>
      </c>
      <c r="H17" s="3"/>
      <c r="I17" s="3">
        <f t="shared" si="1"/>
        <v>1.046844</v>
      </c>
      <c r="J17" s="3">
        <v>1.046844</v>
      </c>
      <c r="K17" s="3">
        <v>91</v>
      </c>
      <c r="L17" s="4" t="s">
        <v>19</v>
      </c>
    </row>
    <row r="18" customHeight="true" spans="1:12">
      <c r="A18" s="1">
        <v>12</v>
      </c>
      <c r="B18" s="2" t="s">
        <v>32</v>
      </c>
      <c r="C18" s="3" t="s">
        <v>18</v>
      </c>
      <c r="D18" s="3"/>
      <c r="E18" s="3"/>
      <c r="F18" s="3">
        <v>17.8</v>
      </c>
      <c r="G18" s="3">
        <v>4.186434</v>
      </c>
      <c r="H18" s="3"/>
      <c r="I18" s="3">
        <f t="shared" si="1"/>
        <v>13.613566</v>
      </c>
      <c r="J18" s="3">
        <v>13.613566</v>
      </c>
      <c r="K18" s="3">
        <v>91</v>
      </c>
      <c r="L18" s="4" t="s">
        <v>33</v>
      </c>
    </row>
    <row r="19" customHeight="true" spans="1:12">
      <c r="A19" s="1">
        <v>13</v>
      </c>
      <c r="B19" s="2" t="s">
        <v>34</v>
      </c>
      <c r="C19" s="3" t="s">
        <v>18</v>
      </c>
      <c r="D19" s="3"/>
      <c r="E19" s="3"/>
      <c r="F19" s="3">
        <v>226</v>
      </c>
      <c r="G19" s="3">
        <v>225.990882</v>
      </c>
      <c r="H19" s="3"/>
      <c r="I19" s="3">
        <f t="shared" si="1"/>
        <v>0.00911800000000085</v>
      </c>
      <c r="J19" s="3">
        <v>0.009118</v>
      </c>
      <c r="K19" s="3">
        <v>93</v>
      </c>
      <c r="L19" s="4" t="s">
        <v>19</v>
      </c>
    </row>
    <row r="20" customHeight="true" spans="1:12">
      <c r="A20" s="1">
        <v>14</v>
      </c>
      <c r="B20" s="2" t="s">
        <v>35</v>
      </c>
      <c r="C20" s="3" t="s">
        <v>18</v>
      </c>
      <c r="D20" s="3"/>
      <c r="E20" s="3"/>
      <c r="F20" s="3">
        <v>100</v>
      </c>
      <c r="G20" s="3">
        <v>99.903819</v>
      </c>
      <c r="H20" s="3"/>
      <c r="I20" s="3">
        <f t="shared" si="1"/>
        <v>0.0961810000000014</v>
      </c>
      <c r="J20" s="3">
        <v>0.096181</v>
      </c>
      <c r="K20" s="3">
        <v>98</v>
      </c>
      <c r="L20" s="4" t="s">
        <v>33</v>
      </c>
    </row>
    <row r="21" ht="51" customHeight="true" spans="1:12">
      <c r="A21" s="1">
        <v>15</v>
      </c>
      <c r="B21" s="2" t="s">
        <v>36</v>
      </c>
      <c r="C21" s="3" t="s">
        <v>18</v>
      </c>
      <c r="D21" s="3"/>
      <c r="E21" s="3"/>
      <c r="F21" s="3">
        <v>120</v>
      </c>
      <c r="G21" s="3">
        <v>117.0232</v>
      </c>
      <c r="H21" s="3"/>
      <c r="I21" s="3">
        <f t="shared" si="1"/>
        <v>2.9768</v>
      </c>
      <c r="J21" s="3">
        <v>2.9768</v>
      </c>
      <c r="K21" s="3">
        <v>98</v>
      </c>
      <c r="L21" s="4" t="s">
        <v>19</v>
      </c>
    </row>
    <row r="22" ht="55" customHeight="true" spans="1:12">
      <c r="A22" s="1">
        <v>16</v>
      </c>
      <c r="B22" s="2" t="s">
        <v>37</v>
      </c>
      <c r="C22" s="3" t="s">
        <v>18</v>
      </c>
      <c r="D22" s="3"/>
      <c r="E22" s="3"/>
      <c r="F22" s="3">
        <v>292</v>
      </c>
      <c r="G22" s="3">
        <v>292</v>
      </c>
      <c r="H22" s="3"/>
      <c r="I22" s="3">
        <f t="shared" si="1"/>
        <v>0</v>
      </c>
      <c r="J22" s="3">
        <v>0</v>
      </c>
      <c r="K22" s="3">
        <v>99</v>
      </c>
      <c r="L22" s="4" t="s">
        <v>19</v>
      </c>
    </row>
    <row r="23" ht="46" customHeight="true" spans="1:12">
      <c r="A23" s="1">
        <v>17</v>
      </c>
      <c r="B23" s="2" t="s">
        <v>38</v>
      </c>
      <c r="C23" s="3" t="s">
        <v>18</v>
      </c>
      <c r="D23" s="3"/>
      <c r="E23" s="3"/>
      <c r="F23" s="3">
        <v>21.6</v>
      </c>
      <c r="G23" s="3">
        <v>19.0437</v>
      </c>
      <c r="H23" s="3"/>
      <c r="I23" s="3">
        <f t="shared" si="1"/>
        <v>2.5563</v>
      </c>
      <c r="J23" s="3">
        <v>2.5563</v>
      </c>
      <c r="K23" s="3">
        <v>95</v>
      </c>
      <c r="L23" s="4" t="s">
        <v>33</v>
      </c>
    </row>
    <row r="24" customHeight="true" spans="1:12">
      <c r="A24" s="1">
        <v>18</v>
      </c>
      <c r="B24" s="2" t="s">
        <v>39</v>
      </c>
      <c r="C24" s="3" t="s">
        <v>18</v>
      </c>
      <c r="D24" s="3"/>
      <c r="E24" s="3"/>
      <c r="F24" s="3">
        <v>150</v>
      </c>
      <c r="G24" s="3">
        <v>137.75</v>
      </c>
      <c r="H24" s="3"/>
      <c r="I24" s="3">
        <f t="shared" si="1"/>
        <v>12.25</v>
      </c>
      <c r="J24" s="3">
        <v>12.25</v>
      </c>
      <c r="K24" s="3">
        <v>95</v>
      </c>
      <c r="L24" s="4" t="s">
        <v>19</v>
      </c>
    </row>
    <row r="25" customHeight="true" spans="1:12">
      <c r="A25" s="1">
        <v>19</v>
      </c>
      <c r="B25" s="2" t="s">
        <v>40</v>
      </c>
      <c r="C25" s="22" t="s">
        <v>18</v>
      </c>
      <c r="D25" s="3"/>
      <c r="E25" s="3"/>
      <c r="F25" s="3">
        <v>30</v>
      </c>
      <c r="G25" s="3">
        <v>0</v>
      </c>
      <c r="H25" s="3"/>
      <c r="I25" s="3">
        <f t="shared" si="1"/>
        <v>30</v>
      </c>
      <c r="J25" s="3">
        <v>30</v>
      </c>
      <c r="K25" s="3">
        <v>0</v>
      </c>
      <c r="L25" s="4" t="s">
        <v>41</v>
      </c>
    </row>
    <row r="26" customHeight="true" spans="1:12">
      <c r="A26" s="1">
        <v>20</v>
      </c>
      <c r="B26" s="2" t="s">
        <v>42</v>
      </c>
      <c r="C26" s="22" t="s">
        <v>18</v>
      </c>
      <c r="D26" s="3"/>
      <c r="E26" s="3"/>
      <c r="F26" s="3">
        <v>40</v>
      </c>
      <c r="G26" s="3">
        <v>39.172</v>
      </c>
      <c r="H26" s="3"/>
      <c r="I26" s="3">
        <f t="shared" si="1"/>
        <v>0.828000000000003</v>
      </c>
      <c r="J26" s="3">
        <v>0.828</v>
      </c>
      <c r="K26" s="3">
        <v>97</v>
      </c>
      <c r="L26" s="4" t="s">
        <v>19</v>
      </c>
    </row>
    <row r="27" ht="48" customHeight="true" spans="1:12">
      <c r="A27" s="1">
        <v>21</v>
      </c>
      <c r="B27" s="2" t="s">
        <v>43</v>
      </c>
      <c r="C27" s="22" t="s">
        <v>18</v>
      </c>
      <c r="D27" s="3"/>
      <c r="E27" s="3">
        <v>28</v>
      </c>
      <c r="F27" s="3"/>
      <c r="G27" s="3">
        <v>26.3</v>
      </c>
      <c r="H27" s="3"/>
      <c r="I27" s="3">
        <v>1.7</v>
      </c>
      <c r="J27" s="3">
        <v>1.7</v>
      </c>
      <c r="K27" s="3">
        <v>96</v>
      </c>
      <c r="L27" s="4" t="s">
        <v>19</v>
      </c>
    </row>
    <row r="28" customHeight="true" spans="1:12">
      <c r="A28" s="1">
        <v>22</v>
      </c>
      <c r="B28" s="2" t="s">
        <v>44</v>
      </c>
      <c r="C28" s="3" t="s">
        <v>18</v>
      </c>
      <c r="D28" s="3"/>
      <c r="E28" s="3"/>
      <c r="F28" s="3">
        <v>21</v>
      </c>
      <c r="G28" s="3">
        <v>20.3922</v>
      </c>
      <c r="H28" s="3"/>
      <c r="I28" s="3">
        <f>F28-G28</f>
        <v>0.607800000000001</v>
      </c>
      <c r="J28" s="3">
        <v>0.6078</v>
      </c>
      <c r="K28" s="3">
        <v>98</v>
      </c>
      <c r="L28" s="4" t="s">
        <v>19</v>
      </c>
    </row>
    <row r="29" customHeight="true" spans="1:12">
      <c r="A29" s="1">
        <v>23</v>
      </c>
      <c r="B29" s="2" t="s">
        <v>45</v>
      </c>
      <c r="C29" s="3" t="s">
        <v>18</v>
      </c>
      <c r="D29" s="3"/>
      <c r="E29" s="3"/>
      <c r="F29" s="3">
        <v>20</v>
      </c>
      <c r="G29" s="3">
        <v>19.48</v>
      </c>
      <c r="H29" s="3"/>
      <c r="I29" s="3">
        <f>F29-G29</f>
        <v>0.52</v>
      </c>
      <c r="J29" s="3">
        <v>0.52</v>
      </c>
      <c r="K29" s="3">
        <v>98</v>
      </c>
      <c r="L29" s="4" t="s">
        <v>19</v>
      </c>
    </row>
    <row r="30" customHeight="true" spans="1:12">
      <c r="A30" s="1">
        <v>24</v>
      </c>
      <c r="B30" s="2" t="s">
        <v>46</v>
      </c>
      <c r="C30" s="3" t="s">
        <v>18</v>
      </c>
      <c r="D30" s="3"/>
      <c r="E30" s="3"/>
      <c r="F30" s="3">
        <v>44.76</v>
      </c>
      <c r="G30" s="3">
        <v>44.76</v>
      </c>
      <c r="H30" s="3"/>
      <c r="I30" s="3">
        <f>F30-G30</f>
        <v>0</v>
      </c>
      <c r="J30" s="3">
        <v>0</v>
      </c>
      <c r="K30" s="3">
        <v>98</v>
      </c>
      <c r="L30" s="4" t="s">
        <v>33</v>
      </c>
    </row>
    <row r="31" ht="52" customHeight="true" spans="1:12">
      <c r="A31" s="1">
        <v>25</v>
      </c>
      <c r="B31" s="2" t="s">
        <v>47</v>
      </c>
      <c r="C31" s="3" t="s">
        <v>18</v>
      </c>
      <c r="D31" s="3">
        <v>200</v>
      </c>
      <c r="E31" s="3"/>
      <c r="F31" s="3"/>
      <c r="G31" s="3">
        <v>173.1</v>
      </c>
      <c r="H31" s="3"/>
      <c r="I31" s="3">
        <v>26.9</v>
      </c>
      <c r="J31" s="3">
        <v>26.9</v>
      </c>
      <c r="K31" s="3">
        <v>98</v>
      </c>
      <c r="L31" s="4" t="s">
        <v>33</v>
      </c>
    </row>
    <row r="32" customHeight="true" spans="1:12">
      <c r="A32" s="1">
        <v>26</v>
      </c>
      <c r="B32" s="2" t="s">
        <v>48</v>
      </c>
      <c r="C32" s="3" t="s">
        <v>18</v>
      </c>
      <c r="D32" s="3">
        <v>23</v>
      </c>
      <c r="E32" s="3"/>
      <c r="F32" s="3"/>
      <c r="G32" s="3">
        <v>22.195</v>
      </c>
      <c r="H32" s="3"/>
      <c r="I32" s="3">
        <v>0.805</v>
      </c>
      <c r="J32" s="3">
        <v>0</v>
      </c>
      <c r="K32" s="3">
        <v>98</v>
      </c>
      <c r="L32" s="4" t="s">
        <v>33</v>
      </c>
    </row>
    <row r="33" customHeight="true" spans="1:12">
      <c r="A33" s="1">
        <v>27</v>
      </c>
      <c r="B33" s="2" t="s">
        <v>49</v>
      </c>
      <c r="C33" s="3" t="s">
        <v>18</v>
      </c>
      <c r="D33" s="3"/>
      <c r="E33" s="3"/>
      <c r="F33" s="3">
        <v>197</v>
      </c>
      <c r="G33" s="3">
        <v>196.7</v>
      </c>
      <c r="H33" s="3"/>
      <c r="I33" s="3">
        <f>F33-G33</f>
        <v>0.300000000000011</v>
      </c>
      <c r="J33" s="3">
        <v>0.3</v>
      </c>
      <c r="K33" s="3">
        <v>95</v>
      </c>
      <c r="L33" s="4" t="s">
        <v>33</v>
      </c>
    </row>
    <row r="34" s="8" customFormat="true" customHeight="true" spans="1:12">
      <c r="A34" s="1">
        <v>28</v>
      </c>
      <c r="B34" s="2" t="s">
        <v>50</v>
      </c>
      <c r="C34" s="23" t="s">
        <v>18</v>
      </c>
      <c r="D34" s="23">
        <v>17527</v>
      </c>
      <c r="E34" s="23">
        <v>1459</v>
      </c>
      <c r="F34" s="23">
        <v>2922.75</v>
      </c>
      <c r="G34" s="23">
        <v>1787.552485</v>
      </c>
      <c r="H34" s="23">
        <v>17917.6123</v>
      </c>
      <c r="I34" s="23">
        <f>D34+E34+F34-G34-H34</f>
        <v>2203.585215</v>
      </c>
      <c r="J34" s="23">
        <v>0</v>
      </c>
      <c r="K34" s="23">
        <v>100</v>
      </c>
      <c r="L34" s="28" t="s">
        <v>51</v>
      </c>
    </row>
    <row r="35" ht="62" customHeight="true" spans="1:12">
      <c r="A35" s="1">
        <v>29</v>
      </c>
      <c r="B35" s="2" t="s">
        <v>52</v>
      </c>
      <c r="C35" s="3" t="s">
        <v>18</v>
      </c>
      <c r="D35" s="3">
        <v>521.55</v>
      </c>
      <c r="E35" s="3">
        <v>43.55</v>
      </c>
      <c r="F35" s="3">
        <v>86.9</v>
      </c>
      <c r="G35" s="3">
        <v>600</v>
      </c>
      <c r="H35" s="3"/>
      <c r="I35" s="3">
        <v>52</v>
      </c>
      <c r="J35" s="3">
        <v>0</v>
      </c>
      <c r="K35" s="3">
        <v>94</v>
      </c>
      <c r="L35" s="4" t="s">
        <v>53</v>
      </c>
    </row>
    <row r="36" ht="57" customHeight="true" spans="1:12">
      <c r="A36" s="1">
        <v>30</v>
      </c>
      <c r="B36" s="2" t="s">
        <v>54</v>
      </c>
      <c r="C36" s="3" t="s">
        <v>18</v>
      </c>
      <c r="D36" s="3">
        <v>48.8</v>
      </c>
      <c r="E36" s="3">
        <v>4.123</v>
      </c>
      <c r="F36" s="3">
        <v>9</v>
      </c>
      <c r="G36" s="3">
        <v>60.28</v>
      </c>
      <c r="H36" s="3"/>
      <c r="I36" s="3">
        <v>1.643</v>
      </c>
      <c r="J36" s="3">
        <v>0</v>
      </c>
      <c r="K36" s="3">
        <v>95</v>
      </c>
      <c r="L36" s="4" t="s">
        <v>53</v>
      </c>
    </row>
    <row r="37" customHeight="true" spans="1:12">
      <c r="A37" s="1">
        <v>31</v>
      </c>
      <c r="B37" s="2" t="s">
        <v>55</v>
      </c>
      <c r="C37" s="3" t="s">
        <v>56</v>
      </c>
      <c r="D37" s="3"/>
      <c r="E37" s="3"/>
      <c r="F37" s="3">
        <v>36.42</v>
      </c>
      <c r="G37" s="3">
        <v>36.42</v>
      </c>
      <c r="H37" s="3"/>
      <c r="I37" s="3">
        <f t="shared" ref="I37:I52" si="2">F37-G37</f>
        <v>0</v>
      </c>
      <c r="J37" s="3">
        <v>0</v>
      </c>
      <c r="K37" s="3">
        <v>100</v>
      </c>
      <c r="L37" s="4" t="s">
        <v>19</v>
      </c>
    </row>
    <row r="38" customHeight="true" spans="1:12">
      <c r="A38" s="1">
        <v>32</v>
      </c>
      <c r="B38" s="2" t="s">
        <v>57</v>
      </c>
      <c r="C38" s="3" t="s">
        <v>56</v>
      </c>
      <c r="D38" s="3"/>
      <c r="E38" s="3"/>
      <c r="F38" s="3">
        <v>1451.6</v>
      </c>
      <c r="G38" s="3">
        <v>1389.5</v>
      </c>
      <c r="H38" s="3"/>
      <c r="I38" s="3">
        <f t="shared" si="2"/>
        <v>62.0999999999999</v>
      </c>
      <c r="J38" s="3">
        <v>62.1</v>
      </c>
      <c r="K38" s="3">
        <v>92</v>
      </c>
      <c r="L38" s="4" t="s">
        <v>19</v>
      </c>
    </row>
    <row r="39" customHeight="true" spans="1:12">
      <c r="A39" s="1">
        <v>33</v>
      </c>
      <c r="B39" s="2" t="s">
        <v>58</v>
      </c>
      <c r="C39" s="3" t="s">
        <v>56</v>
      </c>
      <c r="D39" s="3"/>
      <c r="E39" s="3"/>
      <c r="F39" s="3">
        <v>18</v>
      </c>
      <c r="G39" s="3">
        <v>18</v>
      </c>
      <c r="H39" s="3"/>
      <c r="I39" s="3">
        <f t="shared" si="2"/>
        <v>0</v>
      </c>
      <c r="J39" s="3">
        <v>0</v>
      </c>
      <c r="K39" s="3">
        <v>100</v>
      </c>
      <c r="L39" s="4" t="s">
        <v>19</v>
      </c>
    </row>
    <row r="40" customHeight="true" spans="1:12">
      <c r="A40" s="1">
        <v>34</v>
      </c>
      <c r="B40" s="2" t="s">
        <v>59</v>
      </c>
      <c r="C40" s="3" t="s">
        <v>56</v>
      </c>
      <c r="D40" s="3"/>
      <c r="E40" s="3"/>
      <c r="F40" s="3">
        <v>58</v>
      </c>
      <c r="G40" s="3">
        <v>48.84</v>
      </c>
      <c r="H40" s="3"/>
      <c r="I40" s="3">
        <f t="shared" si="2"/>
        <v>9.16</v>
      </c>
      <c r="J40" s="29">
        <v>9.16</v>
      </c>
      <c r="K40" s="3">
        <v>96</v>
      </c>
      <c r="L40" s="4" t="s">
        <v>19</v>
      </c>
    </row>
    <row r="41" customHeight="true" spans="1:12">
      <c r="A41" s="1">
        <v>35</v>
      </c>
      <c r="B41" s="2" t="s">
        <v>60</v>
      </c>
      <c r="C41" s="3" t="s">
        <v>56</v>
      </c>
      <c r="D41" s="3"/>
      <c r="E41" s="3"/>
      <c r="F41" s="3">
        <v>23.99</v>
      </c>
      <c r="G41" s="3">
        <v>23.5</v>
      </c>
      <c r="H41" s="3"/>
      <c r="I41" s="3">
        <f t="shared" si="2"/>
        <v>0.489999999999998</v>
      </c>
      <c r="J41" s="3">
        <v>0.49</v>
      </c>
      <c r="K41" s="3">
        <v>98</v>
      </c>
      <c r="L41" s="4" t="s">
        <v>19</v>
      </c>
    </row>
    <row r="42" customHeight="true" spans="1:12">
      <c r="A42" s="1">
        <v>36</v>
      </c>
      <c r="B42" s="2" t="s">
        <v>61</v>
      </c>
      <c r="C42" s="3" t="s">
        <v>56</v>
      </c>
      <c r="D42" s="3"/>
      <c r="E42" s="3"/>
      <c r="F42" s="3">
        <v>242.7</v>
      </c>
      <c r="G42" s="3">
        <v>242.57</v>
      </c>
      <c r="H42" s="3"/>
      <c r="I42" s="3">
        <f t="shared" si="2"/>
        <v>0.129999999999995</v>
      </c>
      <c r="J42" s="3">
        <v>0.13</v>
      </c>
      <c r="K42" s="3">
        <v>99</v>
      </c>
      <c r="L42" s="4" t="s">
        <v>19</v>
      </c>
    </row>
    <row r="43" customHeight="true" spans="1:12">
      <c r="A43" s="1">
        <v>37</v>
      </c>
      <c r="B43" s="2" t="s">
        <v>62</v>
      </c>
      <c r="C43" s="3" t="s">
        <v>56</v>
      </c>
      <c r="D43" s="3"/>
      <c r="E43" s="3"/>
      <c r="F43" s="3">
        <v>481.644</v>
      </c>
      <c r="G43" s="3">
        <v>481.644</v>
      </c>
      <c r="H43" s="3"/>
      <c r="I43" s="3">
        <f t="shared" si="2"/>
        <v>0</v>
      </c>
      <c r="J43" s="3">
        <v>0</v>
      </c>
      <c r="K43" s="3">
        <v>100</v>
      </c>
      <c r="L43" s="4" t="s">
        <v>19</v>
      </c>
    </row>
    <row r="44" customHeight="true" spans="1:12">
      <c r="A44" s="1">
        <v>38</v>
      </c>
      <c r="B44" s="2" t="s">
        <v>32</v>
      </c>
      <c r="C44" s="3" t="s">
        <v>56</v>
      </c>
      <c r="D44" s="3"/>
      <c r="E44" s="3"/>
      <c r="F44" s="3">
        <v>272.7</v>
      </c>
      <c r="G44" s="3">
        <v>272.7</v>
      </c>
      <c r="H44" s="3"/>
      <c r="I44" s="3">
        <f t="shared" si="2"/>
        <v>0</v>
      </c>
      <c r="J44" s="3">
        <v>0</v>
      </c>
      <c r="K44" s="3">
        <v>100</v>
      </c>
      <c r="L44" s="4" t="s">
        <v>33</v>
      </c>
    </row>
    <row r="45" customHeight="true" spans="1:12">
      <c r="A45" s="1">
        <v>39</v>
      </c>
      <c r="B45" s="2" t="s">
        <v>28</v>
      </c>
      <c r="C45" s="3" t="s">
        <v>56</v>
      </c>
      <c r="D45" s="3"/>
      <c r="E45" s="3"/>
      <c r="F45" s="3">
        <v>17.39</v>
      </c>
      <c r="G45" s="3">
        <v>17.1038</v>
      </c>
      <c r="H45" s="3"/>
      <c r="I45" s="3">
        <f t="shared" si="2"/>
        <v>0.286200000000001</v>
      </c>
      <c r="J45" s="3">
        <v>0.2862</v>
      </c>
      <c r="K45" s="3">
        <v>98</v>
      </c>
      <c r="L45" s="4" t="s">
        <v>29</v>
      </c>
    </row>
    <row r="46" customHeight="true" spans="1:12">
      <c r="A46" s="1">
        <v>40</v>
      </c>
      <c r="B46" s="2" t="s">
        <v>17</v>
      </c>
      <c r="C46" s="3" t="s">
        <v>56</v>
      </c>
      <c r="D46" s="3"/>
      <c r="E46" s="3"/>
      <c r="F46" s="3">
        <v>1.43</v>
      </c>
      <c r="G46" s="3">
        <v>0.9</v>
      </c>
      <c r="H46" s="3"/>
      <c r="I46" s="3">
        <f t="shared" si="2"/>
        <v>0.53</v>
      </c>
      <c r="J46" s="3">
        <v>0.53</v>
      </c>
      <c r="K46" s="3">
        <v>93</v>
      </c>
      <c r="L46" s="4" t="s">
        <v>19</v>
      </c>
    </row>
    <row r="47" customHeight="true" spans="1:12">
      <c r="A47" s="1">
        <v>41</v>
      </c>
      <c r="B47" s="2" t="s">
        <v>20</v>
      </c>
      <c r="C47" s="3" t="s">
        <v>56</v>
      </c>
      <c r="D47" s="3"/>
      <c r="E47" s="3"/>
      <c r="F47" s="3">
        <v>0.8</v>
      </c>
      <c r="G47" s="3">
        <v>0.7996</v>
      </c>
      <c r="H47" s="3"/>
      <c r="I47" s="3">
        <f t="shared" si="2"/>
        <v>0.000400000000000067</v>
      </c>
      <c r="J47" s="3">
        <v>0.004</v>
      </c>
      <c r="K47" s="3">
        <v>98</v>
      </c>
      <c r="L47" s="4" t="s">
        <v>19</v>
      </c>
    </row>
    <row r="48" customHeight="true" spans="1:12">
      <c r="A48" s="1">
        <v>42</v>
      </c>
      <c r="B48" s="2" t="s">
        <v>27</v>
      </c>
      <c r="C48" s="3" t="s">
        <v>56</v>
      </c>
      <c r="D48" s="3"/>
      <c r="E48" s="3"/>
      <c r="F48" s="3">
        <v>30</v>
      </c>
      <c r="G48" s="3">
        <v>30</v>
      </c>
      <c r="H48" s="3"/>
      <c r="I48" s="3">
        <f t="shared" si="2"/>
        <v>0</v>
      </c>
      <c r="J48" s="3">
        <v>0</v>
      </c>
      <c r="K48" s="3">
        <v>98</v>
      </c>
      <c r="L48" s="4" t="s">
        <v>19</v>
      </c>
    </row>
    <row r="49" customHeight="true" spans="1:12">
      <c r="A49" s="1">
        <v>43</v>
      </c>
      <c r="B49" s="2" t="s">
        <v>22</v>
      </c>
      <c r="C49" s="3" t="s">
        <v>56</v>
      </c>
      <c r="D49" s="3"/>
      <c r="E49" s="3"/>
      <c r="F49" s="3">
        <v>2</v>
      </c>
      <c r="G49" s="3">
        <v>2</v>
      </c>
      <c r="H49" s="3"/>
      <c r="I49" s="3">
        <f t="shared" si="2"/>
        <v>0</v>
      </c>
      <c r="J49" s="3">
        <v>0</v>
      </c>
      <c r="K49" s="3">
        <v>100</v>
      </c>
      <c r="L49" s="4" t="s">
        <v>19</v>
      </c>
    </row>
    <row r="50" customHeight="true" spans="1:12">
      <c r="A50" s="1">
        <v>44</v>
      </c>
      <c r="B50" s="2" t="s">
        <v>63</v>
      </c>
      <c r="C50" s="3" t="s">
        <v>56</v>
      </c>
      <c r="D50" s="3"/>
      <c r="E50" s="3"/>
      <c r="F50" s="3">
        <v>62</v>
      </c>
      <c r="G50" s="3">
        <v>60.25</v>
      </c>
      <c r="H50" s="3"/>
      <c r="I50" s="3">
        <f t="shared" si="2"/>
        <v>1.75</v>
      </c>
      <c r="J50" s="3">
        <v>1.75</v>
      </c>
      <c r="K50" s="3">
        <v>98</v>
      </c>
      <c r="L50" s="4" t="s">
        <v>19</v>
      </c>
    </row>
    <row r="51" customHeight="true" spans="1:12">
      <c r="A51" s="1">
        <v>45</v>
      </c>
      <c r="B51" s="2" t="s">
        <v>23</v>
      </c>
      <c r="C51" s="3" t="s">
        <v>56</v>
      </c>
      <c r="D51" s="3"/>
      <c r="E51" s="3"/>
      <c r="F51" s="3">
        <v>6</v>
      </c>
      <c r="G51" s="3">
        <v>2.5108</v>
      </c>
      <c r="H51" s="3"/>
      <c r="I51" s="3">
        <f t="shared" si="2"/>
        <v>3.4892</v>
      </c>
      <c r="J51" s="3">
        <v>3.4892</v>
      </c>
      <c r="K51" s="3">
        <v>88</v>
      </c>
      <c r="L51" s="4" t="s">
        <v>19</v>
      </c>
    </row>
  </sheetData>
  <autoFilter ref="A6:L53">
    <extLst/>
  </autoFilter>
  <mergeCells count="12">
    <mergeCell ref="A1:B1"/>
    <mergeCell ref="A2:L2"/>
    <mergeCell ref="A4:C4"/>
    <mergeCell ref="J4:L4"/>
    <mergeCell ref="D5:F5"/>
    <mergeCell ref="G5:H5"/>
    <mergeCell ref="B5:B6"/>
    <mergeCell ref="C5:C6"/>
    <mergeCell ref="I5:I6"/>
    <mergeCell ref="J5:J6"/>
    <mergeCell ref="K5:K6"/>
    <mergeCell ref="L5:L6"/>
  </mergeCells>
  <printOptions horizontalCentered="true"/>
  <pageMargins left="0.590277777777778" right="0.590277777777778" top="0.629166666666667" bottom="0.471527777777778" header="0.511805555555556" footer="0.275"/>
  <pageSetup paperSize="9" scale="7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"/>
  <sheetViews>
    <sheetView workbookViewId="0">
      <selection activeCell="C10" sqref="C10"/>
    </sheetView>
  </sheetViews>
  <sheetFormatPr defaultColWidth="9" defaultRowHeight="13.5"/>
  <sheetData>
    <row r="1" ht="30" customHeight="true" spans="1:12">
      <c r="A1" s="1">
        <v>28</v>
      </c>
      <c r="B1" s="2" t="s">
        <v>64</v>
      </c>
      <c r="C1" s="3" t="s">
        <v>18</v>
      </c>
      <c r="D1" s="3"/>
      <c r="E1" s="3"/>
      <c r="F1" s="3">
        <v>20</v>
      </c>
      <c r="H1" s="3">
        <v>20</v>
      </c>
      <c r="I1" s="3">
        <f>F1-H1</f>
        <v>0</v>
      </c>
      <c r="J1" s="3">
        <v>0</v>
      </c>
      <c r="K1" s="3">
        <v>99</v>
      </c>
      <c r="L1" s="4" t="s">
        <v>19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2020-04-13T21:45:00Z</dcterms:created>
  <cp:lastPrinted>2023-03-10T19:02:00Z</cp:lastPrinted>
  <dcterms:modified xsi:type="dcterms:W3CDTF">2025-09-08T10:00:44Z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D99E04930B33445BBEB966F7358E0FB9_12</vt:lpwstr>
  </property>
</Properties>
</file>