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<sst xmlns="http://schemas.openxmlformats.org/spreadsheetml/2006/main" count="271" uniqueCount="124">
  <si>
    <t>附件7</t>
  </si>
  <si>
    <t>部门绩效自评结果公开汇总表</t>
  </si>
  <si>
    <t>主管部门：石家庄市民政局</t>
  </si>
  <si>
    <t>单位：万元</t>
  </si>
  <si>
    <t>序号</t>
  </si>
  <si>
    <t>项目名称</t>
  </si>
  <si>
    <t>项目实施单位</t>
  </si>
  <si>
    <t>预算数（调整后）</t>
  </si>
  <si>
    <t>执行数（至2023年底）</t>
  </si>
  <si>
    <t>结余数</t>
  </si>
  <si>
    <t>结余交回
财政数</t>
  </si>
  <si>
    <t>自评得分</t>
  </si>
  <si>
    <t>自评结果应用意见</t>
  </si>
  <si>
    <t>中央</t>
  </si>
  <si>
    <t>省级</t>
  </si>
  <si>
    <t>市级</t>
  </si>
  <si>
    <t>县（市）区级</t>
  </si>
  <si>
    <t>养老服务体系建设资金(含正定项目)
-对下转移支付</t>
  </si>
  <si>
    <t>石家庄市民政局</t>
  </si>
  <si>
    <t>督导县区加快执行进度</t>
  </si>
  <si>
    <t>省级养老服务体系建设奖励资金</t>
  </si>
  <si>
    <t>优化实施方案加快执行进度</t>
  </si>
  <si>
    <t>金牌红色社区社会组织奖励金</t>
  </si>
  <si>
    <t>困难家庭物业补贴</t>
  </si>
  <si>
    <t>孤儿生活费补贴</t>
  </si>
  <si>
    <t>临时救助</t>
  </si>
  <si>
    <t>困难群众采暖补贴</t>
  </si>
  <si>
    <t>城乡低保</t>
  </si>
  <si>
    <t>残疾人两项补贴</t>
  </si>
  <si>
    <t>提前下达2023年中央集中彩票公益金
（孤儿明天计划）</t>
  </si>
  <si>
    <t>提前下达2023年度省级福彩公益金
（明天计划项目）</t>
  </si>
  <si>
    <t>公益性骨灰堂</t>
  </si>
  <si>
    <t>调整下年预算</t>
  </si>
  <si>
    <t>民政公共服务能力提升补助资金</t>
  </si>
  <si>
    <t>购买社工服务</t>
  </si>
  <si>
    <t>城乡困难家庭春节一次性救助</t>
  </si>
  <si>
    <t>文件资料印刷</t>
  </si>
  <si>
    <t>业务培训费</t>
  </si>
  <si>
    <t>党组织活动经费</t>
  </si>
  <si>
    <t>办公设备购置</t>
  </si>
  <si>
    <t>业务咨询委托费</t>
  </si>
  <si>
    <t>出国经费</t>
  </si>
  <si>
    <t>困难群众采暖补贴
（市供热中心、市职工服务中心）</t>
  </si>
  <si>
    <t>石家庄市第一养老院中央基建投资</t>
  </si>
  <si>
    <t>养老护理员培训项目（省级绩效奖励）</t>
  </si>
  <si>
    <t>提前下达2023年省级养老服务体系建设经费
（局本级）</t>
  </si>
  <si>
    <t>民政慰问经费</t>
  </si>
  <si>
    <t>社会组织孵化项目</t>
  </si>
  <si>
    <t>城区街路标志和门牌设置、维护经费</t>
  </si>
  <si>
    <t>购买志愿服务运营管理</t>
  </si>
  <si>
    <t>康复辅助器具社区租赁补助</t>
  </si>
  <si>
    <t>养老服务体系建设资金（本级）</t>
  </si>
  <si>
    <t>市未保中心项目建设资金（一般债券）</t>
  </si>
  <si>
    <t>协调代建加快项目实施进度</t>
  </si>
  <si>
    <t>市儿童福利院项目建设资金（一般债券）</t>
  </si>
  <si>
    <t>提前下达2023年省级养老服务体系建设经费
（局本级-基金）</t>
  </si>
  <si>
    <t>民政公益宣传</t>
  </si>
  <si>
    <t>购买社工服务补助资金（本级）</t>
  </si>
  <si>
    <t>城乡困难家庭春节一次性救助（本级）</t>
  </si>
  <si>
    <t>市儿童福利院和未保中心建设项目资金</t>
  </si>
  <si>
    <t>石家庄市救助站</t>
  </si>
  <si>
    <t>文件资料印刷费</t>
  </si>
  <si>
    <t>专项邮电费</t>
  </si>
  <si>
    <t>提前下达省级财政困难群众基本生活补助资金（救助站）</t>
  </si>
  <si>
    <t>提前下达2023年度中央财政困难群众救助补助资金（市救助站）</t>
  </si>
  <si>
    <t>单位运行水电费</t>
  </si>
  <si>
    <t>未成年人保护工作经费</t>
  </si>
  <si>
    <t>救助救治及购买未成年人保护社工服务经费</t>
  </si>
  <si>
    <t>站内基础设施升级修缮经费</t>
  </si>
  <si>
    <t>物业服务经费</t>
  </si>
  <si>
    <t>救助及未成年人保护工作人员劳务费用</t>
  </si>
  <si>
    <t>提前下达2022年省级财政困难群众救助补助资金（救助站）</t>
  </si>
  <si>
    <t>流浪乞讨人员救助救治（2022年中央财政提前下达困难群众救助补助资金）</t>
  </si>
  <si>
    <t>第二社会福利院建设资金</t>
  </si>
  <si>
    <t>市殡仪服务中心</t>
  </si>
  <si>
    <t>专用材料购置费</t>
  </si>
  <si>
    <t>专用设备维修费</t>
  </si>
  <si>
    <t>殡葬服务能力提升项目</t>
  </si>
  <si>
    <t>公益惠民停车场和配套设施</t>
  </si>
  <si>
    <t>无名尸处理经费</t>
  </si>
  <si>
    <t>骨灰撒海、骨灰寄存补贴</t>
  </si>
  <si>
    <t>殡葬惠民补贴</t>
  </si>
  <si>
    <t>智慧殡葬综合管理平台项目建设资金</t>
  </si>
  <si>
    <t>礼仪、军乐、焚烧、摄像服务经费</t>
  </si>
  <si>
    <t>殡葬服务人员劳务费用</t>
  </si>
  <si>
    <t>殡葬专用商品购置经费</t>
  </si>
  <si>
    <t>市殡仪馆扩建项目前期资金</t>
  </si>
  <si>
    <t>提前下达2023年中央集中彩票公益金（市殡仪馆项目）</t>
  </si>
  <si>
    <t>石家庄市殡仪馆基础设施修缮项目 2023年债券付息服务费</t>
  </si>
  <si>
    <t>石家庄市殡仪馆基础设施修缮项目 2023年债券付息</t>
  </si>
  <si>
    <t>石家庄市社会福利院</t>
  </si>
  <si>
    <t>公务用车租赁费</t>
  </si>
  <si>
    <t>残疾人两项补贴（市福利院）</t>
  </si>
  <si>
    <t>福利院升级改造工程资金</t>
  </si>
  <si>
    <t>院民及孤残儿童医疗、手术和托管费</t>
  </si>
  <si>
    <t>物业管理费</t>
  </si>
  <si>
    <t>孤残儿童基本生活费</t>
  </si>
  <si>
    <t>护理服务人员劳务费用</t>
  </si>
  <si>
    <t>提前下达2023年中央集中彩票公益金（孤儿助学）</t>
  </si>
  <si>
    <t>孤儿医疗康复明天计划</t>
  </si>
  <si>
    <t>明天计划（2022年中央集中彩票公益金）</t>
  </si>
  <si>
    <t>孤儿医疗康复明天计划（市福利院）</t>
  </si>
  <si>
    <t>提前下达2023年度中央财政困难群众救助
补助资金（市社会福利院）</t>
  </si>
  <si>
    <t>提前下达省级财政困难群众基本生活补助
资金（福利院）</t>
  </si>
  <si>
    <t>院民生活费</t>
  </si>
  <si>
    <t>市养老服务指导中心</t>
  </si>
  <si>
    <t>电梯电费</t>
  </si>
  <si>
    <t>养老护理职业技能大赛奖金</t>
  </si>
  <si>
    <t>养老服务人员劳务费用经费</t>
  </si>
  <si>
    <t>石家庄市第一养老院建设项目2023年债券利息服务费</t>
  </si>
  <si>
    <t>石家庄市第一养老院建设项目2023年债券付息</t>
  </si>
  <si>
    <t>民政综合执法大队</t>
  </si>
  <si>
    <t>工作场地租赁费</t>
  </si>
  <si>
    <t>市精神卫生福利中心</t>
  </si>
  <si>
    <t>物业费</t>
  </si>
  <si>
    <t>运行维护费</t>
  </si>
  <si>
    <t>特困人员供养救治经费</t>
  </si>
  <si>
    <t>特困人员供养生活费</t>
  </si>
  <si>
    <t>提前下达省级财政困难群众基本生活补助资金（精神卫生福利中心）</t>
  </si>
  <si>
    <t>提前下达2023年度中央财政困难群众救助补助资金（市精神卫生福利中心）</t>
  </si>
  <si>
    <t>业务用楼功能性改造资金</t>
  </si>
  <si>
    <t>2022年中央集中彩票公益金支持社会福利事业专项资金（改造提升项目）</t>
  </si>
  <si>
    <t>照料护理费</t>
  </si>
  <si>
    <t>业务用车购置经费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</si>
</sst>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\(0.00\)"/>
    <numFmt numFmtId="177" formatCode="0_);\(0\)"/>
  </numFmts>
  <fonts count="29">
    <font>
      <sz val="11"/>
      <color indexed="8"/>
      <name val="宋体"/>
      <charset val="134"/>
    </font>
    <font>
      <sz val="14"/>
      <name val="仿宋"/>
      <charset val="134"/>
    </font>
    <font>
      <sz val="12"/>
      <name val="仿宋"/>
      <charset val="134"/>
    </font>
    <font>
      <sz val="11"/>
      <name val="宋体"/>
      <charset val="134"/>
    </font>
    <font>
      <sz val="16"/>
      <name val="黑体"/>
      <charset val="134"/>
    </font>
    <font>
      <b/>
      <sz val="22"/>
      <name val="宋体"/>
      <charset val="134"/>
    </font>
    <font>
      <sz val="22"/>
      <name val="宋体"/>
      <charset val="134"/>
    </font>
    <font>
      <sz val="11"/>
      <name val="仿宋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8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799981688894314"/>
        <bgColor theme="4" tint="0.79998168889431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 applyBorder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4" borderId="8" applyNumberFormat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8" fillId="8" borderId="9" applyNumberFormat="0" applyFon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1" fillId="12" borderId="12" applyNumberFormat="0" applyAlignment="0" applyProtection="0">
      <alignment vertical="center"/>
    </xf>
    <xf numFmtId="0" fontId="22" fillId="12" borderId="8" applyNumberFormat="0" applyAlignment="0" applyProtection="0">
      <alignment vertical="center"/>
    </xf>
    <xf numFmtId="0" fontId="23" fillId="13" borderId="13" applyNumberFormat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28" fillId="0" borderId="0" applyBorder="0">
      <alignment vertical="center"/>
    </xf>
  </cellStyleXfs>
  <cellXfs count="49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3" fillId="0" borderId="0" xfId="0" applyFont="1">
      <alignment vertical="center"/>
    </xf>
    <xf numFmtId="0" fontId="3" fillId="0" borderId="0" xfId="0" applyFont="1" applyAlignment="1">
      <alignment vertical="center" wrapText="1"/>
    </xf>
    <xf numFmtId="0" fontId="4" fillId="0" borderId="0" xfId="0" applyFont="1" applyFill="1" applyAlignment="1" applyProtection="1">
      <alignment horizontal="left" vertical="center"/>
    </xf>
    <xf numFmtId="0" fontId="4" fillId="0" borderId="0" xfId="0" applyFont="1" applyFill="1" applyAlignment="1" applyProtection="1">
      <alignment horizontal="left" vertical="center" wrapText="1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 wrapText="1"/>
    </xf>
    <xf numFmtId="0" fontId="7" fillId="0" borderId="1" xfId="0" applyFont="1" applyBorder="1" applyAlignment="1">
      <alignment horizontal="left" vertical="center"/>
    </xf>
    <xf numFmtId="0" fontId="7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/>
    </xf>
    <xf numFmtId="49" fontId="7" fillId="2" borderId="7" xfId="0" applyNumberFormat="1" applyFont="1" applyFill="1" applyBorder="1" applyAlignment="1">
      <alignment horizontal="center" vertical="center" wrapText="1"/>
    </xf>
    <xf numFmtId="176" fontId="3" fillId="0" borderId="7" xfId="0" applyNumberFormat="1" applyFont="1" applyBorder="1" applyAlignment="1">
      <alignment horizontal="center" vertical="center"/>
    </xf>
    <xf numFmtId="176" fontId="7" fillId="0" borderId="7" xfId="0" applyNumberFormat="1" applyFont="1" applyBorder="1" applyAlignment="1">
      <alignment horizontal="center" vertical="center"/>
    </xf>
    <xf numFmtId="49" fontId="7" fillId="0" borderId="7" xfId="0" applyNumberFormat="1" applyFont="1" applyFill="1" applyBorder="1" applyAlignment="1">
      <alignment horizontal="center" vertical="center"/>
    </xf>
    <xf numFmtId="49" fontId="7" fillId="2" borderId="7" xfId="0" applyNumberFormat="1" applyFont="1" applyFill="1" applyBorder="1" applyAlignment="1">
      <alignment horizontal="center" vertical="center"/>
    </xf>
    <xf numFmtId="49" fontId="7" fillId="0" borderId="7" xfId="0" applyNumberFormat="1" applyFont="1" applyFill="1" applyBorder="1" applyAlignment="1">
      <alignment horizontal="center" vertical="center" wrapText="1"/>
    </xf>
    <xf numFmtId="49" fontId="7" fillId="0" borderId="7" xfId="49" applyNumberFormat="1" applyFont="1" applyFill="1" applyBorder="1" applyAlignment="1">
      <alignment horizontal="center" vertical="center" wrapText="1"/>
    </xf>
    <xf numFmtId="0" fontId="7" fillId="0" borderId="7" xfId="0" applyFont="1" applyFill="1" applyBorder="1">
      <alignment vertical="center"/>
    </xf>
    <xf numFmtId="0" fontId="7" fillId="0" borderId="7" xfId="0" applyNumberFormat="1" applyFont="1" applyFill="1" applyBorder="1" applyAlignment="1">
      <alignment horizontal="center" vertical="center"/>
    </xf>
    <xf numFmtId="176" fontId="7" fillId="0" borderId="7" xfId="0" applyNumberFormat="1" applyFont="1" applyFill="1" applyBorder="1">
      <alignment vertical="center"/>
    </xf>
    <xf numFmtId="176" fontId="7" fillId="0" borderId="7" xfId="0" applyNumberFormat="1" applyFont="1" applyFill="1" applyBorder="1" applyAlignment="1">
      <alignment horizontal="center" vertical="center"/>
    </xf>
    <xf numFmtId="0" fontId="7" fillId="0" borderId="1" xfId="0" applyFont="1" applyBorder="1" applyAlignment="1">
      <alignment horizontal="right" vertical="center"/>
    </xf>
    <xf numFmtId="0" fontId="7" fillId="0" borderId="7" xfId="0" applyFont="1" applyFill="1" applyBorder="1" applyAlignment="1">
      <alignment horizontal="center" vertical="center"/>
    </xf>
    <xf numFmtId="0" fontId="7" fillId="0" borderId="7" xfId="0" applyFont="1" applyFill="1" applyBorder="1" applyAlignment="1">
      <alignment horizontal="center" vertical="center"/>
    </xf>
    <xf numFmtId="0" fontId="7" fillId="0" borderId="7" xfId="0" applyFont="1" applyFill="1" applyBorder="1" applyAlignment="1">
      <alignment horizontal="center" vertical="center"/>
    </xf>
    <xf numFmtId="176" fontId="7" fillId="0" borderId="7" xfId="0" applyNumberFormat="1" applyFont="1" applyFill="1" applyBorder="1" applyAlignment="1">
      <alignment horizontal="center" vertical="center"/>
    </xf>
    <xf numFmtId="177" fontId="7" fillId="0" borderId="7" xfId="0" applyNumberFormat="1" applyFont="1" applyFill="1" applyBorder="1" applyAlignment="1">
      <alignment horizontal="center" vertical="center"/>
    </xf>
    <xf numFmtId="177" fontId="7" fillId="0" borderId="7" xfId="0" applyNumberFormat="1" applyFont="1" applyFill="1" applyBorder="1" applyAlignment="1">
      <alignment horizontal="center" vertical="center"/>
    </xf>
    <xf numFmtId="176" fontId="7" fillId="0" borderId="7" xfId="0" applyNumberFormat="1" applyFont="1" applyFill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7" fillId="0" borderId="7" xfId="0" applyFont="1" applyFill="1" applyBorder="1" applyAlignment="1">
      <alignment horizontal="center" vertical="center" wrapText="1"/>
    </xf>
    <xf numFmtId="0" fontId="7" fillId="0" borderId="7" xfId="0" applyFont="1" applyBorder="1">
      <alignment vertical="center"/>
    </xf>
    <xf numFmtId="176" fontId="7" fillId="0" borderId="7" xfId="0" applyNumberFormat="1" applyFont="1" applyBorder="1">
      <alignment vertical="center"/>
    </xf>
    <xf numFmtId="176" fontId="7" fillId="2" borderId="7" xfId="0" applyNumberFormat="1" applyFont="1" applyFill="1" applyBorder="1" applyAlignment="1">
      <alignment horizontal="center" vertical="center"/>
    </xf>
    <xf numFmtId="0" fontId="3" fillId="0" borderId="7" xfId="0" applyFont="1" applyBorder="1">
      <alignment vertical="center"/>
    </xf>
    <xf numFmtId="176" fontId="7" fillId="0" borderId="7" xfId="0" applyNumberFormat="1" applyFont="1" applyFill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176" fontId="3" fillId="0" borderId="7" xfId="0" applyNumberFormat="1" applyFont="1" applyFill="1" applyBorder="1" applyAlignment="1">
      <alignment horizontal="center" vertical="center"/>
    </xf>
    <xf numFmtId="0" fontId="3" fillId="0" borderId="7" xfId="0" applyFont="1" applyBorder="1" applyAlignment="1">
      <alignment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dxfs count="10"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1" defaultTableStyle="TableStyleMedium9" defaultPivotStyle="PivotStylePreset2_Accent1">
    <tableStyle name="PivotStylePreset2_Accent1" table="0" count="10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144"/>
  <sheetViews>
    <sheetView tabSelected="1" view="pageBreakPreview" zoomScaleNormal="100" topLeftCell="B1" workbookViewId="0">
      <pane ySplit="5" topLeftCell="A6" activePane="bottomLeft" state="frozen"/>
      <selection/>
      <selection pane="bottomLeft" activeCell="K55" sqref="K55"/>
    </sheetView>
  </sheetViews>
  <sheetFormatPr defaultColWidth="9.64166666666667" defaultRowHeight="13.5"/>
  <cols>
    <col min="1" max="1" width="7.25833333333333" style="3" customWidth="1"/>
    <col min="2" max="2" width="41.375" style="5" customWidth="1"/>
    <col min="3" max="3" width="21.75" style="4" customWidth="1"/>
    <col min="4" max="7" width="10.3666666666667" style="4" customWidth="1"/>
    <col min="8" max="8" width="13" style="4" customWidth="1"/>
    <col min="9" max="9" width="16.5" style="4" customWidth="1"/>
    <col min="10" max="10" width="12.125" style="4" customWidth="1"/>
    <col min="11" max="11" width="13.125" style="4" customWidth="1"/>
    <col min="12" max="12" width="24.5" style="4" customWidth="1"/>
    <col min="13" max="16384" width="8.75833333333333" style="4"/>
  </cols>
  <sheetData>
    <row r="1" ht="20.25" spans="1:2">
      <c r="A1" s="6" t="s">
        <v>0</v>
      </c>
      <c r="B1" s="7"/>
    </row>
    <row r="2" ht="42" customHeight="1" spans="1:12">
      <c r="A2" s="8" t="s">
        <v>1</v>
      </c>
      <c r="B2" s="9"/>
      <c r="C2" s="8"/>
      <c r="D2" s="8"/>
      <c r="E2" s="8"/>
      <c r="F2" s="8"/>
      <c r="G2" s="8"/>
      <c r="H2" s="8"/>
      <c r="I2" s="8"/>
      <c r="J2" s="8"/>
      <c r="K2" s="8"/>
      <c r="L2" s="8"/>
    </row>
    <row r="3" ht="10.7" customHeight="1" spans="1:12">
      <c r="A3" s="10"/>
      <c r="B3" s="11"/>
      <c r="C3" s="10"/>
      <c r="D3" s="10"/>
      <c r="E3" s="10"/>
      <c r="F3" s="10"/>
      <c r="G3" s="10"/>
      <c r="H3" s="10"/>
      <c r="I3" s="10"/>
      <c r="J3" s="10"/>
      <c r="K3" s="10"/>
      <c r="L3" s="10"/>
    </row>
    <row r="4" s="1" customFormat="1" ht="26.1" customHeight="1" spans="1:12">
      <c r="A4" s="12" t="s">
        <v>2</v>
      </c>
      <c r="B4" s="12"/>
      <c r="C4" s="12"/>
      <c r="D4" s="13"/>
      <c r="E4" s="13"/>
      <c r="F4" s="13"/>
      <c r="G4" s="13"/>
      <c r="H4" s="13"/>
      <c r="I4" s="13"/>
      <c r="J4" s="31" t="s">
        <v>3</v>
      </c>
      <c r="K4" s="31"/>
      <c r="L4" s="31"/>
    </row>
    <row r="5" s="2" customFormat="1" ht="114" customHeight="1" spans="1:12">
      <c r="A5" s="14" t="s">
        <v>4</v>
      </c>
      <c r="B5" s="14" t="s">
        <v>5</v>
      </c>
      <c r="C5" s="14" t="s">
        <v>6</v>
      </c>
      <c r="D5" s="15" t="s">
        <v>7</v>
      </c>
      <c r="E5" s="16"/>
      <c r="F5" s="17"/>
      <c r="G5" s="15" t="s">
        <v>8</v>
      </c>
      <c r="H5" s="17"/>
      <c r="I5" s="14" t="s">
        <v>9</v>
      </c>
      <c r="J5" s="14" t="s">
        <v>10</v>
      </c>
      <c r="K5" s="14" t="s">
        <v>11</v>
      </c>
      <c r="L5" s="14" t="s">
        <v>12</v>
      </c>
    </row>
    <row r="6" s="3" customFormat="1" ht="20.1" customHeight="1" spans="1:12">
      <c r="A6" s="18"/>
      <c r="B6" s="18"/>
      <c r="C6" s="18"/>
      <c r="D6" s="19" t="s">
        <v>13</v>
      </c>
      <c r="E6" s="19" t="s">
        <v>14</v>
      </c>
      <c r="F6" s="19" t="s">
        <v>15</v>
      </c>
      <c r="G6" s="19" t="s">
        <v>15</v>
      </c>
      <c r="H6" s="19" t="s">
        <v>16</v>
      </c>
      <c r="I6" s="18"/>
      <c r="J6" s="18"/>
      <c r="K6" s="18"/>
      <c r="L6" s="18"/>
    </row>
    <row r="7" ht="28" customHeight="1" spans="1:12">
      <c r="A7" s="19">
        <v>1</v>
      </c>
      <c r="B7" s="20" t="s">
        <v>17</v>
      </c>
      <c r="C7" s="19" t="s">
        <v>18</v>
      </c>
      <c r="D7" s="21"/>
      <c r="E7" s="21"/>
      <c r="F7" s="22">
        <v>5502</v>
      </c>
      <c r="G7" s="19">
        <v>5502</v>
      </c>
      <c r="H7" s="19"/>
      <c r="I7" s="19">
        <f>D7+E7+F7-G7</f>
        <v>0</v>
      </c>
      <c r="J7" s="19"/>
      <c r="K7" s="32">
        <v>85</v>
      </c>
      <c r="L7" s="19" t="s">
        <v>19</v>
      </c>
    </row>
    <row r="8" s="4" customFormat="1" ht="28" customHeight="1" spans="1:12">
      <c r="A8" s="19">
        <v>2</v>
      </c>
      <c r="B8" s="23" t="s">
        <v>20</v>
      </c>
      <c r="C8" s="19" t="s">
        <v>18</v>
      </c>
      <c r="D8" s="21"/>
      <c r="E8" s="21">
        <v>214</v>
      </c>
      <c r="F8" s="22"/>
      <c r="G8" s="19">
        <v>0</v>
      </c>
      <c r="H8" s="19"/>
      <c r="I8" s="19">
        <f t="shared" ref="I8:I45" si="0">D8+E8+F8-G8</f>
        <v>214</v>
      </c>
      <c r="J8" s="19"/>
      <c r="K8" s="32">
        <v>0</v>
      </c>
      <c r="L8" s="19" t="s">
        <v>21</v>
      </c>
    </row>
    <row r="9" s="4" customFormat="1" ht="28" customHeight="1" spans="1:12">
      <c r="A9" s="19">
        <v>3</v>
      </c>
      <c r="B9" s="24" t="s">
        <v>22</v>
      </c>
      <c r="C9" s="19" t="s">
        <v>18</v>
      </c>
      <c r="D9" s="21"/>
      <c r="E9" s="21"/>
      <c r="F9" s="22">
        <v>15</v>
      </c>
      <c r="G9" s="19">
        <v>15</v>
      </c>
      <c r="H9" s="19"/>
      <c r="I9" s="19">
        <f t="shared" si="0"/>
        <v>0</v>
      </c>
      <c r="J9" s="19"/>
      <c r="K9" s="32">
        <v>100</v>
      </c>
      <c r="L9" s="19"/>
    </row>
    <row r="10" s="4" customFormat="1" ht="28" customHeight="1" spans="1:12">
      <c r="A10" s="19">
        <v>4</v>
      </c>
      <c r="B10" s="23" t="s">
        <v>23</v>
      </c>
      <c r="C10" s="19" t="s">
        <v>18</v>
      </c>
      <c r="D10" s="21"/>
      <c r="E10" s="21"/>
      <c r="F10" s="22">
        <v>154.04</v>
      </c>
      <c r="G10" s="19">
        <v>154.04</v>
      </c>
      <c r="H10" s="19"/>
      <c r="I10" s="19">
        <f t="shared" si="0"/>
        <v>0</v>
      </c>
      <c r="J10" s="19"/>
      <c r="K10" s="32">
        <v>100</v>
      </c>
      <c r="L10" s="19"/>
    </row>
    <row r="11" s="4" customFormat="1" ht="28" customHeight="1" spans="1:12">
      <c r="A11" s="19">
        <v>5</v>
      </c>
      <c r="B11" s="24" t="s">
        <v>24</v>
      </c>
      <c r="C11" s="19" t="s">
        <v>18</v>
      </c>
      <c r="D11" s="21"/>
      <c r="E11" s="21"/>
      <c r="F11" s="22">
        <v>211.44</v>
      </c>
      <c r="G11" s="19">
        <v>211.44</v>
      </c>
      <c r="H11" s="19"/>
      <c r="I11" s="19">
        <f t="shared" si="0"/>
        <v>0</v>
      </c>
      <c r="J11" s="19"/>
      <c r="K11" s="32">
        <v>100</v>
      </c>
      <c r="L11" s="19"/>
    </row>
    <row r="12" s="4" customFormat="1" ht="28" customHeight="1" spans="1:12">
      <c r="A12" s="19">
        <v>6</v>
      </c>
      <c r="B12" s="23" t="s">
        <v>25</v>
      </c>
      <c r="C12" s="19" t="s">
        <v>18</v>
      </c>
      <c r="D12" s="21"/>
      <c r="E12" s="21"/>
      <c r="F12" s="22">
        <v>230</v>
      </c>
      <c r="G12" s="19">
        <v>230</v>
      </c>
      <c r="H12" s="19"/>
      <c r="I12" s="19">
        <f t="shared" si="0"/>
        <v>0</v>
      </c>
      <c r="J12" s="19"/>
      <c r="K12" s="32">
        <v>100</v>
      </c>
      <c r="L12" s="19"/>
    </row>
    <row r="13" ht="28" customHeight="1" spans="1:12">
      <c r="A13" s="19">
        <v>7</v>
      </c>
      <c r="B13" s="24" t="s">
        <v>26</v>
      </c>
      <c r="C13" s="19" t="s">
        <v>18</v>
      </c>
      <c r="D13" s="21"/>
      <c r="E13" s="21"/>
      <c r="F13" s="22">
        <v>143.29</v>
      </c>
      <c r="G13" s="19">
        <v>143.29</v>
      </c>
      <c r="H13" s="19"/>
      <c r="I13" s="19">
        <f t="shared" si="0"/>
        <v>0</v>
      </c>
      <c r="J13" s="19"/>
      <c r="K13" s="32">
        <v>100</v>
      </c>
      <c r="L13" s="19"/>
    </row>
    <row r="14" s="4" customFormat="1" ht="28" customHeight="1" spans="1:12">
      <c r="A14" s="19">
        <v>8</v>
      </c>
      <c r="B14" s="23" t="s">
        <v>27</v>
      </c>
      <c r="C14" s="19" t="s">
        <v>18</v>
      </c>
      <c r="D14" s="21"/>
      <c r="E14" s="21"/>
      <c r="F14" s="22">
        <v>3300</v>
      </c>
      <c r="G14" s="19">
        <v>3300</v>
      </c>
      <c r="H14" s="19"/>
      <c r="I14" s="19">
        <f t="shared" si="0"/>
        <v>0</v>
      </c>
      <c r="J14" s="19"/>
      <c r="K14" s="32">
        <v>100</v>
      </c>
      <c r="L14" s="19"/>
    </row>
    <row r="15" s="4" customFormat="1" ht="28" customHeight="1" spans="1:12">
      <c r="A15" s="19">
        <v>9</v>
      </c>
      <c r="B15" s="24" t="s">
        <v>28</v>
      </c>
      <c r="C15" s="19" t="s">
        <v>18</v>
      </c>
      <c r="D15" s="21"/>
      <c r="E15" s="21"/>
      <c r="F15" s="22">
        <v>2556</v>
      </c>
      <c r="G15" s="19">
        <v>2556</v>
      </c>
      <c r="H15" s="19"/>
      <c r="I15" s="19">
        <f t="shared" si="0"/>
        <v>0</v>
      </c>
      <c r="J15" s="19"/>
      <c r="K15" s="32">
        <v>100</v>
      </c>
      <c r="L15" s="19"/>
    </row>
    <row r="16" s="4" customFormat="1" ht="28" customHeight="1" spans="1:12">
      <c r="A16" s="19">
        <v>10</v>
      </c>
      <c r="B16" s="25" t="s">
        <v>29</v>
      </c>
      <c r="C16" s="19" t="s">
        <v>18</v>
      </c>
      <c r="D16" s="21">
        <v>19</v>
      </c>
      <c r="E16" s="21"/>
      <c r="F16" s="22"/>
      <c r="G16" s="19">
        <v>19</v>
      </c>
      <c r="H16" s="19"/>
      <c r="I16" s="19">
        <f t="shared" si="0"/>
        <v>0</v>
      </c>
      <c r="J16" s="19"/>
      <c r="K16" s="32">
        <v>100</v>
      </c>
      <c r="L16" s="19"/>
    </row>
    <row r="17" s="4" customFormat="1" ht="28" customHeight="1" spans="1:12">
      <c r="A17" s="19">
        <v>11</v>
      </c>
      <c r="B17" s="20" t="s">
        <v>30</v>
      </c>
      <c r="C17" s="19" t="s">
        <v>18</v>
      </c>
      <c r="D17" s="21"/>
      <c r="E17" s="21">
        <v>39.6</v>
      </c>
      <c r="F17" s="22"/>
      <c r="G17" s="19">
        <v>39.6</v>
      </c>
      <c r="H17" s="19"/>
      <c r="I17" s="19">
        <f t="shared" si="0"/>
        <v>0</v>
      </c>
      <c r="J17" s="19"/>
      <c r="K17" s="32">
        <v>100</v>
      </c>
      <c r="L17" s="19"/>
    </row>
    <row r="18" s="4" customFormat="1" ht="28" customHeight="1" spans="1:12">
      <c r="A18" s="19">
        <v>12</v>
      </c>
      <c r="B18" s="23" t="s">
        <v>31</v>
      </c>
      <c r="C18" s="19" t="s">
        <v>18</v>
      </c>
      <c r="D18" s="21"/>
      <c r="E18" s="21"/>
      <c r="F18" s="22">
        <v>50</v>
      </c>
      <c r="G18" s="19">
        <v>0</v>
      </c>
      <c r="H18" s="19"/>
      <c r="I18" s="19">
        <f t="shared" si="0"/>
        <v>50</v>
      </c>
      <c r="J18" s="19">
        <v>50</v>
      </c>
      <c r="K18" s="32">
        <v>0</v>
      </c>
      <c r="L18" s="19" t="s">
        <v>32</v>
      </c>
    </row>
    <row r="19" s="4" customFormat="1" ht="28" customHeight="1" spans="1:12">
      <c r="A19" s="19">
        <v>13</v>
      </c>
      <c r="B19" s="24" t="s">
        <v>33</v>
      </c>
      <c r="C19" s="19" t="s">
        <v>18</v>
      </c>
      <c r="D19" s="21"/>
      <c r="E19" s="21"/>
      <c r="F19" s="22">
        <v>200</v>
      </c>
      <c r="G19" s="19">
        <v>0</v>
      </c>
      <c r="H19" s="19"/>
      <c r="I19" s="19">
        <f t="shared" si="0"/>
        <v>200</v>
      </c>
      <c r="J19" s="19">
        <v>200</v>
      </c>
      <c r="K19" s="32">
        <v>0</v>
      </c>
      <c r="L19" s="19" t="s">
        <v>32</v>
      </c>
    </row>
    <row r="20" s="4" customFormat="1" ht="28" customHeight="1" spans="1:12">
      <c r="A20" s="19">
        <v>14</v>
      </c>
      <c r="B20" s="23" t="s">
        <v>34</v>
      </c>
      <c r="C20" s="19" t="s">
        <v>18</v>
      </c>
      <c r="D20" s="21"/>
      <c r="E20" s="21"/>
      <c r="F20" s="22">
        <v>260</v>
      </c>
      <c r="G20" s="19">
        <v>260</v>
      </c>
      <c r="H20" s="19"/>
      <c r="I20" s="19">
        <f t="shared" si="0"/>
        <v>0</v>
      </c>
      <c r="J20" s="19"/>
      <c r="K20" s="32">
        <v>100</v>
      </c>
      <c r="L20" s="19"/>
    </row>
    <row r="21" s="4" customFormat="1" ht="28" customHeight="1" spans="1:12">
      <c r="A21" s="19">
        <v>15</v>
      </c>
      <c r="B21" s="24" t="s">
        <v>35</v>
      </c>
      <c r="C21" s="19" t="s">
        <v>18</v>
      </c>
      <c r="D21" s="21"/>
      <c r="E21" s="21"/>
      <c r="F21" s="22">
        <v>165.9</v>
      </c>
      <c r="G21" s="19">
        <v>165.9</v>
      </c>
      <c r="H21" s="19"/>
      <c r="I21" s="19">
        <f t="shared" si="0"/>
        <v>0</v>
      </c>
      <c r="J21" s="19"/>
      <c r="K21" s="32">
        <v>100</v>
      </c>
      <c r="L21" s="19"/>
    </row>
    <row r="22" ht="28" customHeight="1" spans="1:12">
      <c r="A22" s="19">
        <v>16</v>
      </c>
      <c r="B22" s="25" t="s">
        <v>17</v>
      </c>
      <c r="C22" s="19" t="s">
        <v>18</v>
      </c>
      <c r="D22" s="21"/>
      <c r="E22" s="21"/>
      <c r="F22" s="22">
        <v>2763.43</v>
      </c>
      <c r="G22" s="19">
        <v>2763.43</v>
      </c>
      <c r="H22" s="19"/>
      <c r="I22" s="19">
        <f t="shared" si="0"/>
        <v>0</v>
      </c>
      <c r="J22" s="19"/>
      <c r="K22" s="32">
        <v>85</v>
      </c>
      <c r="L22" s="19" t="s">
        <v>19</v>
      </c>
    </row>
    <row r="23" s="4" customFormat="1" ht="28" customHeight="1" spans="1:12">
      <c r="A23" s="19">
        <v>17</v>
      </c>
      <c r="B23" s="24" t="s">
        <v>36</v>
      </c>
      <c r="C23" s="19" t="s">
        <v>18</v>
      </c>
      <c r="D23" s="21"/>
      <c r="E23" s="21"/>
      <c r="F23" s="22">
        <v>10.5</v>
      </c>
      <c r="G23" s="19">
        <v>10.5</v>
      </c>
      <c r="H23" s="19"/>
      <c r="I23" s="19">
        <f t="shared" si="0"/>
        <v>0</v>
      </c>
      <c r="J23" s="19"/>
      <c r="K23" s="32">
        <v>100</v>
      </c>
      <c r="L23" s="19"/>
    </row>
    <row r="24" s="4" customFormat="1" ht="28" customHeight="1" spans="1:12">
      <c r="A24" s="19">
        <v>18</v>
      </c>
      <c r="B24" s="23" t="s">
        <v>37</v>
      </c>
      <c r="C24" s="19" t="s">
        <v>18</v>
      </c>
      <c r="D24" s="21"/>
      <c r="E24" s="21"/>
      <c r="F24" s="22">
        <v>15</v>
      </c>
      <c r="G24" s="19">
        <v>14.42</v>
      </c>
      <c r="H24" s="19"/>
      <c r="I24" s="19">
        <f t="shared" si="0"/>
        <v>0.58</v>
      </c>
      <c r="J24" s="19">
        <v>0.58</v>
      </c>
      <c r="K24" s="32">
        <v>99.5</v>
      </c>
      <c r="L24" s="19"/>
    </row>
    <row r="25" s="4" customFormat="1" ht="28" customHeight="1" spans="1:12">
      <c r="A25" s="19">
        <v>19</v>
      </c>
      <c r="B25" s="24" t="s">
        <v>38</v>
      </c>
      <c r="C25" s="19" t="s">
        <v>18</v>
      </c>
      <c r="D25" s="21"/>
      <c r="E25" s="21"/>
      <c r="F25" s="22">
        <v>16</v>
      </c>
      <c r="G25" s="19">
        <v>15.84</v>
      </c>
      <c r="H25" s="19"/>
      <c r="I25" s="19">
        <f t="shared" si="0"/>
        <v>0.16</v>
      </c>
      <c r="J25" s="19">
        <v>0.16</v>
      </c>
      <c r="K25" s="32">
        <v>100</v>
      </c>
      <c r="L25" s="19"/>
    </row>
    <row r="26" s="4" customFormat="1" ht="28" customHeight="1" spans="1:12">
      <c r="A26" s="19">
        <v>20</v>
      </c>
      <c r="B26" s="23" t="s">
        <v>39</v>
      </c>
      <c r="C26" s="19" t="s">
        <v>18</v>
      </c>
      <c r="D26" s="21"/>
      <c r="E26" s="21"/>
      <c r="F26" s="22">
        <v>18.06</v>
      </c>
      <c r="G26" s="19">
        <v>18.05</v>
      </c>
      <c r="H26" s="19"/>
      <c r="I26" s="19">
        <f t="shared" si="0"/>
        <v>0.00999999999999801</v>
      </c>
      <c r="J26" s="19">
        <v>0.01</v>
      </c>
      <c r="K26" s="32">
        <v>97</v>
      </c>
      <c r="L26" s="19"/>
    </row>
    <row r="27" s="4" customFormat="1" ht="28" customHeight="1" spans="1:12">
      <c r="A27" s="19">
        <v>21</v>
      </c>
      <c r="B27" s="24" t="s">
        <v>40</v>
      </c>
      <c r="C27" s="19" t="s">
        <v>18</v>
      </c>
      <c r="D27" s="21"/>
      <c r="E27" s="21"/>
      <c r="F27" s="22">
        <v>123.48</v>
      </c>
      <c r="G27" s="19">
        <v>123.44</v>
      </c>
      <c r="H27" s="19"/>
      <c r="I27" s="19">
        <f t="shared" si="0"/>
        <v>0.0400000000000063</v>
      </c>
      <c r="J27" s="19">
        <v>0.04</v>
      </c>
      <c r="K27" s="32">
        <v>100</v>
      </c>
      <c r="L27" s="19"/>
    </row>
    <row r="28" s="4" customFormat="1" ht="28" customHeight="1" spans="1:12">
      <c r="A28" s="19">
        <v>22</v>
      </c>
      <c r="B28" s="23" t="s">
        <v>41</v>
      </c>
      <c r="C28" s="19" t="s">
        <v>18</v>
      </c>
      <c r="D28" s="21"/>
      <c r="E28" s="21"/>
      <c r="F28" s="22">
        <v>12.1955</v>
      </c>
      <c r="G28" s="19">
        <v>9.45</v>
      </c>
      <c r="H28" s="19"/>
      <c r="I28" s="22">
        <f t="shared" si="0"/>
        <v>2.7455</v>
      </c>
      <c r="J28" s="19">
        <v>2.75</v>
      </c>
      <c r="K28" s="33">
        <v>97.7</v>
      </c>
      <c r="L28" s="19"/>
    </row>
    <row r="29" s="4" customFormat="1" ht="28" customHeight="1" spans="1:12">
      <c r="A29" s="19">
        <v>23</v>
      </c>
      <c r="B29" s="20" t="s">
        <v>42</v>
      </c>
      <c r="C29" s="19" t="s">
        <v>18</v>
      </c>
      <c r="D29" s="21"/>
      <c r="E29" s="21"/>
      <c r="F29" s="22">
        <v>209.98</v>
      </c>
      <c r="G29" s="19">
        <v>209.98</v>
      </c>
      <c r="H29" s="19"/>
      <c r="I29" s="19">
        <f t="shared" si="0"/>
        <v>0</v>
      </c>
      <c r="J29" s="19"/>
      <c r="K29" s="32">
        <v>100</v>
      </c>
      <c r="L29" s="19"/>
    </row>
    <row r="30" s="4" customFormat="1" ht="28" customHeight="1" spans="1:12">
      <c r="A30" s="19">
        <v>24</v>
      </c>
      <c r="B30" s="23" t="s">
        <v>43</v>
      </c>
      <c r="C30" s="19" t="s">
        <v>18</v>
      </c>
      <c r="D30" s="21">
        <v>7.65</v>
      </c>
      <c r="E30" s="21"/>
      <c r="F30" s="22"/>
      <c r="G30" s="19">
        <v>7.65</v>
      </c>
      <c r="H30" s="19"/>
      <c r="I30" s="19">
        <f t="shared" si="0"/>
        <v>0</v>
      </c>
      <c r="J30" s="19"/>
      <c r="K30" s="32">
        <v>100</v>
      </c>
      <c r="L30" s="19"/>
    </row>
    <row r="31" s="4" customFormat="1" ht="28" customHeight="1" spans="1:12">
      <c r="A31" s="19">
        <v>25</v>
      </c>
      <c r="B31" s="24" t="s">
        <v>44</v>
      </c>
      <c r="C31" s="19" t="s">
        <v>18</v>
      </c>
      <c r="D31" s="21"/>
      <c r="E31" s="21">
        <v>76</v>
      </c>
      <c r="F31" s="22"/>
      <c r="G31" s="19">
        <v>63.4</v>
      </c>
      <c r="H31" s="19"/>
      <c r="I31" s="34">
        <f t="shared" si="0"/>
        <v>12.6</v>
      </c>
      <c r="J31" s="19"/>
      <c r="K31" s="32">
        <v>98</v>
      </c>
      <c r="L31" s="19"/>
    </row>
    <row r="32" s="4" customFormat="1" ht="28" customHeight="1" spans="1:12">
      <c r="A32" s="19">
        <v>26</v>
      </c>
      <c r="B32" s="25" t="s">
        <v>45</v>
      </c>
      <c r="C32" s="19" t="s">
        <v>18</v>
      </c>
      <c r="D32" s="21"/>
      <c r="E32" s="21">
        <v>44</v>
      </c>
      <c r="F32" s="22"/>
      <c r="G32" s="19">
        <v>44</v>
      </c>
      <c r="H32" s="19"/>
      <c r="I32" s="34">
        <f t="shared" si="0"/>
        <v>0</v>
      </c>
      <c r="J32" s="19"/>
      <c r="K32" s="32">
        <v>100</v>
      </c>
      <c r="L32" s="19"/>
    </row>
    <row r="33" s="4" customFormat="1" ht="28" customHeight="1" spans="1:12">
      <c r="A33" s="19">
        <v>27</v>
      </c>
      <c r="B33" s="24" t="s">
        <v>46</v>
      </c>
      <c r="C33" s="19" t="s">
        <v>18</v>
      </c>
      <c r="D33" s="21"/>
      <c r="E33" s="21"/>
      <c r="F33" s="22">
        <v>3</v>
      </c>
      <c r="G33" s="19">
        <v>3</v>
      </c>
      <c r="H33" s="19"/>
      <c r="I33" s="34">
        <f t="shared" si="0"/>
        <v>0</v>
      </c>
      <c r="J33" s="19"/>
      <c r="K33" s="32">
        <v>100</v>
      </c>
      <c r="L33" s="19"/>
    </row>
    <row r="34" s="4" customFormat="1" ht="28" customHeight="1" spans="1:12">
      <c r="A34" s="19">
        <v>28</v>
      </c>
      <c r="B34" s="23" t="s">
        <v>47</v>
      </c>
      <c r="C34" s="19" t="s">
        <v>18</v>
      </c>
      <c r="D34" s="21"/>
      <c r="E34" s="21"/>
      <c r="F34" s="22">
        <v>30</v>
      </c>
      <c r="G34" s="19">
        <v>29.88</v>
      </c>
      <c r="H34" s="19"/>
      <c r="I34" s="34">
        <f t="shared" si="0"/>
        <v>0.120000000000001</v>
      </c>
      <c r="J34" s="19">
        <v>0.12</v>
      </c>
      <c r="K34" s="32">
        <v>100</v>
      </c>
      <c r="L34" s="19"/>
    </row>
    <row r="35" s="4" customFormat="1" ht="28" customHeight="1" spans="1:12">
      <c r="A35" s="19">
        <v>29</v>
      </c>
      <c r="B35" s="24" t="s">
        <v>48</v>
      </c>
      <c r="C35" s="19" t="s">
        <v>18</v>
      </c>
      <c r="D35" s="21"/>
      <c r="E35" s="21"/>
      <c r="F35" s="22">
        <v>45</v>
      </c>
      <c r="G35" s="19">
        <v>44.94</v>
      </c>
      <c r="H35" s="19"/>
      <c r="I35" s="34">
        <f t="shared" si="0"/>
        <v>0.0600000000000023</v>
      </c>
      <c r="J35" s="19">
        <v>0.06</v>
      </c>
      <c r="K35" s="32">
        <v>100</v>
      </c>
      <c r="L35" s="19"/>
    </row>
    <row r="36" s="4" customFormat="1" ht="28" customHeight="1" spans="1:12">
      <c r="A36" s="19">
        <v>30</v>
      </c>
      <c r="B36" s="23" t="s">
        <v>49</v>
      </c>
      <c r="C36" s="19" t="s">
        <v>18</v>
      </c>
      <c r="D36" s="21"/>
      <c r="E36" s="21"/>
      <c r="F36" s="22">
        <v>48</v>
      </c>
      <c r="G36" s="19">
        <v>48</v>
      </c>
      <c r="H36" s="19"/>
      <c r="I36" s="34">
        <f t="shared" si="0"/>
        <v>0</v>
      </c>
      <c r="J36" s="19"/>
      <c r="K36" s="32">
        <v>100</v>
      </c>
      <c r="L36" s="19"/>
    </row>
    <row r="37" s="4" customFormat="1" ht="28" customHeight="1" spans="1:12">
      <c r="A37" s="19">
        <v>31</v>
      </c>
      <c r="B37" s="24" t="s">
        <v>50</v>
      </c>
      <c r="C37" s="19" t="s">
        <v>18</v>
      </c>
      <c r="D37" s="21"/>
      <c r="E37" s="21"/>
      <c r="F37" s="22">
        <v>400</v>
      </c>
      <c r="G37" s="19">
        <v>240</v>
      </c>
      <c r="H37" s="19"/>
      <c r="I37" s="34">
        <f t="shared" si="0"/>
        <v>160</v>
      </c>
      <c r="J37" s="19">
        <v>160</v>
      </c>
      <c r="K37" s="32">
        <v>88</v>
      </c>
      <c r="L37" s="19"/>
    </row>
    <row r="38" s="4" customFormat="1" ht="28" customHeight="1" spans="1:12">
      <c r="A38" s="19">
        <v>32</v>
      </c>
      <c r="B38" s="23" t="s">
        <v>51</v>
      </c>
      <c r="C38" s="19" t="s">
        <v>18</v>
      </c>
      <c r="D38" s="21"/>
      <c r="E38" s="21"/>
      <c r="F38" s="22">
        <v>335.95</v>
      </c>
      <c r="G38" s="19">
        <v>331.21</v>
      </c>
      <c r="H38" s="19"/>
      <c r="I38" s="34">
        <f t="shared" si="0"/>
        <v>4.74000000000001</v>
      </c>
      <c r="J38" s="19">
        <v>4.74</v>
      </c>
      <c r="K38" s="32">
        <v>100</v>
      </c>
      <c r="L38" s="19"/>
    </row>
    <row r="39" s="4" customFormat="1" ht="28" customHeight="1" spans="1:12">
      <c r="A39" s="19">
        <v>33</v>
      </c>
      <c r="B39" s="24" t="s">
        <v>52</v>
      </c>
      <c r="C39" s="19" t="s">
        <v>18</v>
      </c>
      <c r="D39" s="21"/>
      <c r="E39" s="21"/>
      <c r="F39" s="22">
        <v>760</v>
      </c>
      <c r="G39" s="19">
        <v>0</v>
      </c>
      <c r="H39" s="19"/>
      <c r="I39" s="34">
        <f t="shared" si="0"/>
        <v>760</v>
      </c>
      <c r="J39" s="19"/>
      <c r="K39" s="33">
        <v>85</v>
      </c>
      <c r="L39" s="19" t="s">
        <v>53</v>
      </c>
    </row>
    <row r="40" s="4" customFormat="1" ht="28" customHeight="1" spans="1:12">
      <c r="A40" s="19">
        <v>34</v>
      </c>
      <c r="B40" s="23" t="s">
        <v>54</v>
      </c>
      <c r="C40" s="19" t="s">
        <v>18</v>
      </c>
      <c r="D40" s="21"/>
      <c r="E40" s="21"/>
      <c r="F40" s="22">
        <v>6240</v>
      </c>
      <c r="G40" s="19">
        <v>0</v>
      </c>
      <c r="H40" s="19"/>
      <c r="I40" s="34">
        <f t="shared" si="0"/>
        <v>6240</v>
      </c>
      <c r="J40" s="19"/>
      <c r="K40" s="33">
        <v>85</v>
      </c>
      <c r="L40" s="19" t="s">
        <v>53</v>
      </c>
    </row>
    <row r="41" s="4" customFormat="1" ht="28" customHeight="1" spans="1:12">
      <c r="A41" s="19">
        <v>35</v>
      </c>
      <c r="B41" s="20" t="s">
        <v>55</v>
      </c>
      <c r="C41" s="19" t="s">
        <v>18</v>
      </c>
      <c r="D41" s="21"/>
      <c r="E41" s="21">
        <v>49</v>
      </c>
      <c r="F41" s="22"/>
      <c r="G41" s="19">
        <v>49</v>
      </c>
      <c r="H41" s="19"/>
      <c r="I41" s="34">
        <f t="shared" si="0"/>
        <v>0</v>
      </c>
      <c r="J41" s="19"/>
      <c r="K41" s="32">
        <v>100</v>
      </c>
      <c r="L41" s="19"/>
    </row>
    <row r="42" s="4" customFormat="1" ht="28" customHeight="1" spans="1:12">
      <c r="A42" s="19">
        <v>36</v>
      </c>
      <c r="B42" s="23" t="s">
        <v>56</v>
      </c>
      <c r="C42" s="19" t="s">
        <v>18</v>
      </c>
      <c r="D42" s="21"/>
      <c r="E42" s="21"/>
      <c r="F42" s="22">
        <v>50</v>
      </c>
      <c r="G42" s="19">
        <v>46.24</v>
      </c>
      <c r="H42" s="19"/>
      <c r="I42" s="34">
        <f t="shared" si="0"/>
        <v>3.76</v>
      </c>
      <c r="J42" s="19">
        <v>3.76</v>
      </c>
      <c r="K42" s="32">
        <v>100</v>
      </c>
      <c r="L42" s="19"/>
    </row>
    <row r="43" s="4" customFormat="1" ht="28" customHeight="1" spans="1:12">
      <c r="A43" s="19">
        <v>37</v>
      </c>
      <c r="B43" s="24" t="s">
        <v>57</v>
      </c>
      <c r="C43" s="19" t="s">
        <v>18</v>
      </c>
      <c r="D43" s="21"/>
      <c r="E43" s="21"/>
      <c r="F43" s="22">
        <v>100</v>
      </c>
      <c r="G43" s="19">
        <v>99.79</v>
      </c>
      <c r="H43" s="19"/>
      <c r="I43" s="34">
        <f t="shared" si="0"/>
        <v>0.209999999999994</v>
      </c>
      <c r="J43" s="19">
        <v>0.21</v>
      </c>
      <c r="K43" s="32">
        <v>100</v>
      </c>
      <c r="L43" s="19"/>
    </row>
    <row r="44" s="4" customFormat="1" ht="28" customHeight="1" spans="1:12">
      <c r="A44" s="19">
        <v>38</v>
      </c>
      <c r="B44" s="23" t="s">
        <v>58</v>
      </c>
      <c r="C44" s="19" t="s">
        <v>18</v>
      </c>
      <c r="D44" s="21"/>
      <c r="E44" s="21"/>
      <c r="F44" s="22">
        <v>55.06</v>
      </c>
      <c r="G44" s="19">
        <v>55.06</v>
      </c>
      <c r="H44" s="19"/>
      <c r="I44" s="34">
        <f t="shared" si="0"/>
        <v>0</v>
      </c>
      <c r="J44" s="19"/>
      <c r="K44" s="32">
        <v>100</v>
      </c>
      <c r="L44" s="19"/>
    </row>
    <row r="45" s="4" customFormat="1" ht="28" customHeight="1" spans="1:12">
      <c r="A45" s="19">
        <v>39</v>
      </c>
      <c r="B45" s="23" t="s">
        <v>59</v>
      </c>
      <c r="C45" s="19" t="s">
        <v>18</v>
      </c>
      <c r="D45" s="21"/>
      <c r="E45" s="21"/>
      <c r="F45" s="22">
        <v>400</v>
      </c>
      <c r="G45" s="19">
        <v>298.27</v>
      </c>
      <c r="H45" s="19"/>
      <c r="I45" s="34">
        <f t="shared" si="0"/>
        <v>101.73</v>
      </c>
      <c r="J45" s="19"/>
      <c r="K45" s="33">
        <v>98</v>
      </c>
      <c r="L45" s="19"/>
    </row>
    <row r="46" s="4" customFormat="1" ht="28" customHeight="1" spans="1:13">
      <c r="A46" s="19">
        <v>40</v>
      </c>
      <c r="B46" s="23" t="s">
        <v>38</v>
      </c>
      <c r="C46" s="26" t="s">
        <v>60</v>
      </c>
      <c r="D46" s="27"/>
      <c r="E46" s="27"/>
      <c r="F46" s="28">
        <v>2.2</v>
      </c>
      <c r="G46" s="28">
        <v>2.2</v>
      </c>
      <c r="H46" s="27"/>
      <c r="I46" s="34">
        <f t="shared" ref="I46:I50" si="1">F46-G46</f>
        <v>0</v>
      </c>
      <c r="J46" s="34">
        <v>0</v>
      </c>
      <c r="K46" s="32">
        <v>100</v>
      </c>
      <c r="L46" s="27"/>
      <c r="M46" s="27"/>
    </row>
    <row r="47" s="4" customFormat="1" ht="28" customHeight="1" spans="1:13">
      <c r="A47" s="19">
        <v>41</v>
      </c>
      <c r="B47" s="23" t="s">
        <v>61</v>
      </c>
      <c r="C47" s="26" t="s">
        <v>60</v>
      </c>
      <c r="D47" s="27"/>
      <c r="E47" s="27"/>
      <c r="F47" s="28">
        <v>4.42</v>
      </c>
      <c r="G47" s="28">
        <v>4.42</v>
      </c>
      <c r="H47" s="27"/>
      <c r="I47" s="34">
        <f t="shared" si="1"/>
        <v>0</v>
      </c>
      <c r="J47" s="34">
        <v>0</v>
      </c>
      <c r="K47" s="32">
        <v>100</v>
      </c>
      <c r="L47" s="27"/>
      <c r="M47" s="27"/>
    </row>
    <row r="48" s="4" customFormat="1" ht="28" customHeight="1" spans="1:13">
      <c r="A48" s="19">
        <v>42</v>
      </c>
      <c r="B48" s="23" t="s">
        <v>62</v>
      </c>
      <c r="C48" s="26" t="s">
        <v>60</v>
      </c>
      <c r="D48" s="27"/>
      <c r="E48" s="27"/>
      <c r="F48" s="28">
        <v>5</v>
      </c>
      <c r="G48" s="28">
        <v>5</v>
      </c>
      <c r="H48" s="27"/>
      <c r="I48" s="34">
        <f t="shared" si="1"/>
        <v>0</v>
      </c>
      <c r="J48" s="34">
        <v>0</v>
      </c>
      <c r="K48" s="32">
        <v>100</v>
      </c>
      <c r="L48" s="27"/>
      <c r="M48" s="27"/>
    </row>
    <row r="49" s="4" customFormat="1" ht="28" customHeight="1" spans="1:13">
      <c r="A49" s="19">
        <v>43</v>
      </c>
      <c r="B49" s="23" t="s">
        <v>39</v>
      </c>
      <c r="C49" s="26" t="s">
        <v>60</v>
      </c>
      <c r="D49" s="27"/>
      <c r="E49" s="27"/>
      <c r="F49" s="28">
        <v>20</v>
      </c>
      <c r="G49" s="28">
        <v>20</v>
      </c>
      <c r="H49" s="27"/>
      <c r="I49" s="34">
        <f t="shared" si="1"/>
        <v>0</v>
      </c>
      <c r="J49" s="34">
        <v>0</v>
      </c>
      <c r="K49" s="32">
        <v>100</v>
      </c>
      <c r="L49" s="27"/>
      <c r="M49" s="27"/>
    </row>
    <row r="50" s="4" customFormat="1" ht="28" customHeight="1" spans="1:13">
      <c r="A50" s="19">
        <v>44</v>
      </c>
      <c r="B50" s="23" t="s">
        <v>40</v>
      </c>
      <c r="C50" s="26" t="s">
        <v>60</v>
      </c>
      <c r="D50" s="27"/>
      <c r="E50" s="27"/>
      <c r="F50" s="28">
        <v>25</v>
      </c>
      <c r="G50" s="28">
        <v>25</v>
      </c>
      <c r="H50" s="27"/>
      <c r="I50" s="34">
        <f t="shared" si="1"/>
        <v>0</v>
      </c>
      <c r="J50" s="34">
        <v>0</v>
      </c>
      <c r="K50" s="32">
        <v>100</v>
      </c>
      <c r="L50" s="27"/>
      <c r="M50" s="27"/>
    </row>
    <row r="51" s="4" customFormat="1" ht="28" customHeight="1" spans="1:13">
      <c r="A51" s="19">
        <v>45</v>
      </c>
      <c r="B51" s="25" t="s">
        <v>63</v>
      </c>
      <c r="C51" s="26" t="s">
        <v>60</v>
      </c>
      <c r="D51" s="29"/>
      <c r="E51" s="30">
        <v>59</v>
      </c>
      <c r="F51" s="30"/>
      <c r="G51" s="30">
        <v>0</v>
      </c>
      <c r="H51" s="29"/>
      <c r="I51" s="30">
        <f>E51-G51</f>
        <v>59</v>
      </c>
      <c r="J51" s="30">
        <v>59</v>
      </c>
      <c r="K51" s="35">
        <v>88</v>
      </c>
      <c r="L51" s="27"/>
      <c r="M51" s="27"/>
    </row>
    <row r="52" s="4" customFormat="1" ht="28" customHeight="1" spans="1:13">
      <c r="A52" s="19">
        <v>46</v>
      </c>
      <c r="B52" s="25" t="s">
        <v>64</v>
      </c>
      <c r="C52" s="26" t="s">
        <v>60</v>
      </c>
      <c r="D52" s="30">
        <v>787</v>
      </c>
      <c r="E52" s="29"/>
      <c r="F52" s="30"/>
      <c r="G52" s="30">
        <v>199.530338</v>
      </c>
      <c r="H52" s="29"/>
      <c r="I52" s="30">
        <f>D52-G52</f>
        <v>587.469662</v>
      </c>
      <c r="J52" s="30">
        <v>284.469662</v>
      </c>
      <c r="K52" s="36">
        <v>92</v>
      </c>
      <c r="L52" s="27"/>
      <c r="M52" s="27"/>
    </row>
    <row r="53" s="4" customFormat="1" ht="28" customHeight="1" spans="1:13">
      <c r="A53" s="19">
        <v>47</v>
      </c>
      <c r="B53" s="23" t="s">
        <v>65</v>
      </c>
      <c r="C53" s="26" t="s">
        <v>60</v>
      </c>
      <c r="D53" s="29"/>
      <c r="E53" s="29"/>
      <c r="F53" s="30">
        <v>60</v>
      </c>
      <c r="G53" s="30">
        <v>14.564213</v>
      </c>
      <c r="H53" s="29"/>
      <c r="I53" s="30">
        <f t="shared" ref="I53:I58" si="2">F53-G53</f>
        <v>45.435787</v>
      </c>
      <c r="J53" s="30">
        <v>45.435787</v>
      </c>
      <c r="K53" s="36">
        <v>92</v>
      </c>
      <c r="L53" s="27"/>
      <c r="M53" s="27"/>
    </row>
    <row r="54" s="4" customFormat="1" ht="28" customHeight="1" spans="1:13">
      <c r="A54" s="19">
        <v>48</v>
      </c>
      <c r="B54" s="23" t="s">
        <v>66</v>
      </c>
      <c r="C54" s="26" t="s">
        <v>60</v>
      </c>
      <c r="D54" s="29"/>
      <c r="E54" s="29"/>
      <c r="F54" s="30">
        <v>100</v>
      </c>
      <c r="G54" s="30">
        <v>100</v>
      </c>
      <c r="H54" s="29"/>
      <c r="I54" s="30">
        <f t="shared" si="2"/>
        <v>0</v>
      </c>
      <c r="J54" s="30">
        <v>0</v>
      </c>
      <c r="K54" s="37">
        <v>100</v>
      </c>
      <c r="L54" s="27"/>
      <c r="M54" s="27"/>
    </row>
    <row r="55" s="4" customFormat="1" ht="28" customHeight="1" spans="1:13">
      <c r="A55" s="19">
        <v>49</v>
      </c>
      <c r="B55" s="25" t="s">
        <v>67</v>
      </c>
      <c r="C55" s="26" t="s">
        <v>60</v>
      </c>
      <c r="D55" s="29"/>
      <c r="E55" s="29"/>
      <c r="F55" s="30">
        <v>0</v>
      </c>
      <c r="G55" s="30">
        <v>0</v>
      </c>
      <c r="H55" s="29"/>
      <c r="I55" s="30">
        <f t="shared" si="2"/>
        <v>0</v>
      </c>
      <c r="J55" s="30">
        <v>0</v>
      </c>
      <c r="K55" s="36">
        <v>85</v>
      </c>
      <c r="L55" s="27"/>
      <c r="M55" s="27"/>
    </row>
    <row r="56" s="4" customFormat="1" ht="28" customHeight="1" spans="1:13">
      <c r="A56" s="19">
        <v>50</v>
      </c>
      <c r="B56" s="23" t="s">
        <v>68</v>
      </c>
      <c r="C56" s="26" t="s">
        <v>60</v>
      </c>
      <c r="D56" s="29"/>
      <c r="E56" s="29"/>
      <c r="F56" s="30">
        <v>100</v>
      </c>
      <c r="G56" s="30">
        <v>6.34</v>
      </c>
      <c r="H56" s="29"/>
      <c r="I56" s="30">
        <f t="shared" si="2"/>
        <v>93.66</v>
      </c>
      <c r="J56" s="30">
        <v>0</v>
      </c>
      <c r="K56" s="36">
        <v>80</v>
      </c>
      <c r="L56" s="27"/>
      <c r="M56" s="27"/>
    </row>
    <row r="57" s="4" customFormat="1" ht="28" customHeight="1" spans="1:13">
      <c r="A57" s="19">
        <v>51</v>
      </c>
      <c r="B57" s="23" t="s">
        <v>69</v>
      </c>
      <c r="C57" s="26" t="s">
        <v>60</v>
      </c>
      <c r="D57" s="29"/>
      <c r="E57" s="29"/>
      <c r="F57" s="30">
        <v>133.2</v>
      </c>
      <c r="G57" s="30">
        <v>125.373026</v>
      </c>
      <c r="H57" s="29"/>
      <c r="I57" s="30">
        <f t="shared" si="2"/>
        <v>7.82697399999999</v>
      </c>
      <c r="J57" s="30">
        <v>7.82697399999999</v>
      </c>
      <c r="K57" s="37">
        <v>98</v>
      </c>
      <c r="L57" s="27"/>
      <c r="M57" s="27"/>
    </row>
    <row r="58" s="4" customFormat="1" ht="28" customHeight="1" spans="1:13">
      <c r="A58" s="19">
        <v>52</v>
      </c>
      <c r="B58" s="23" t="s">
        <v>70</v>
      </c>
      <c r="C58" s="26" t="s">
        <v>60</v>
      </c>
      <c r="D58" s="29"/>
      <c r="E58" s="29"/>
      <c r="F58" s="30">
        <v>493.1</v>
      </c>
      <c r="G58" s="30">
        <v>493.1</v>
      </c>
      <c r="H58" s="29"/>
      <c r="I58" s="30">
        <f t="shared" si="2"/>
        <v>0</v>
      </c>
      <c r="J58" s="30">
        <v>0</v>
      </c>
      <c r="K58" s="37">
        <v>100</v>
      </c>
      <c r="L58" s="27"/>
      <c r="M58" s="27"/>
    </row>
    <row r="59" s="4" customFormat="1" ht="28" customHeight="1" spans="1:13">
      <c r="A59" s="19">
        <v>53</v>
      </c>
      <c r="B59" s="25" t="s">
        <v>71</v>
      </c>
      <c r="C59" s="26" t="s">
        <v>60</v>
      </c>
      <c r="D59" s="29"/>
      <c r="E59" s="30">
        <v>114.03</v>
      </c>
      <c r="F59" s="29"/>
      <c r="G59" s="30">
        <v>53.284314</v>
      </c>
      <c r="H59" s="29"/>
      <c r="I59" s="30">
        <f>E59-G59</f>
        <v>60.745686</v>
      </c>
      <c r="J59" s="30">
        <v>60.745686</v>
      </c>
      <c r="K59" s="36">
        <v>93</v>
      </c>
      <c r="L59" s="27"/>
      <c r="M59" s="27"/>
    </row>
    <row r="60" s="4" customFormat="1" ht="28" customHeight="1" spans="1:13">
      <c r="A60" s="19">
        <v>54</v>
      </c>
      <c r="B60" s="25" t="s">
        <v>72</v>
      </c>
      <c r="C60" s="26" t="s">
        <v>60</v>
      </c>
      <c r="D60" s="30">
        <v>143.77</v>
      </c>
      <c r="E60" s="29"/>
      <c r="F60" s="29"/>
      <c r="G60" s="30">
        <v>143.77</v>
      </c>
      <c r="H60" s="29"/>
      <c r="I60" s="30">
        <f>D60-G60</f>
        <v>0</v>
      </c>
      <c r="J60" s="30">
        <v>0</v>
      </c>
      <c r="K60" s="37">
        <v>100</v>
      </c>
      <c r="L60" s="27"/>
      <c r="M60" s="27"/>
    </row>
    <row r="61" s="4" customFormat="1" ht="28" customHeight="1" spans="1:13">
      <c r="A61" s="19">
        <v>55</v>
      </c>
      <c r="B61" s="23" t="s">
        <v>73</v>
      </c>
      <c r="C61" s="26" t="s">
        <v>60</v>
      </c>
      <c r="D61" s="29"/>
      <c r="E61" s="29"/>
      <c r="F61" s="30">
        <v>268</v>
      </c>
      <c r="G61" s="30">
        <v>0</v>
      </c>
      <c r="H61" s="29"/>
      <c r="I61" s="30">
        <f t="shared" ref="I61:I63" si="3">F61-G61</f>
        <v>268</v>
      </c>
      <c r="J61" s="30">
        <v>268</v>
      </c>
      <c r="K61" s="36">
        <v>86</v>
      </c>
      <c r="L61" s="27"/>
      <c r="M61" s="27"/>
    </row>
    <row r="62" s="4" customFormat="1" ht="28" customHeight="1" spans="1:13">
      <c r="A62" s="19">
        <v>56</v>
      </c>
      <c r="B62" s="23" t="s">
        <v>73</v>
      </c>
      <c r="C62" s="26" t="s">
        <v>60</v>
      </c>
      <c r="D62" s="29"/>
      <c r="E62" s="29"/>
      <c r="F62" s="30">
        <v>527.29</v>
      </c>
      <c r="G62" s="30">
        <v>6.339096</v>
      </c>
      <c r="H62" s="29"/>
      <c r="I62" s="30">
        <f t="shared" si="3"/>
        <v>520.950904</v>
      </c>
      <c r="J62" s="30">
        <v>520.950904</v>
      </c>
      <c r="K62" s="36">
        <v>88</v>
      </c>
      <c r="L62" s="27"/>
      <c r="M62" s="27"/>
    </row>
    <row r="63" s="4" customFormat="1" ht="28" customHeight="1" spans="1:13">
      <c r="A63" s="19">
        <v>57</v>
      </c>
      <c r="B63" s="24" t="s">
        <v>38</v>
      </c>
      <c r="C63" s="19" t="s">
        <v>74</v>
      </c>
      <c r="D63" s="19"/>
      <c r="E63" s="19"/>
      <c r="F63" s="19">
        <v>4</v>
      </c>
      <c r="G63" s="22">
        <v>3.4757</v>
      </c>
      <c r="H63" s="22"/>
      <c r="I63" s="22">
        <f t="shared" si="3"/>
        <v>0.5243</v>
      </c>
      <c r="J63" s="22">
        <f>I63</f>
        <v>0.5243</v>
      </c>
      <c r="K63" s="37">
        <v>98</v>
      </c>
      <c r="L63" s="27"/>
      <c r="M63" s="27"/>
    </row>
    <row r="64" s="4" customFormat="1" ht="28" customHeight="1" spans="1:13">
      <c r="A64" s="19">
        <v>58</v>
      </c>
      <c r="B64" s="23" t="s">
        <v>62</v>
      </c>
      <c r="C64" s="19" t="s">
        <v>74</v>
      </c>
      <c r="D64" s="19"/>
      <c r="E64" s="19"/>
      <c r="F64" s="19">
        <v>5</v>
      </c>
      <c r="G64" s="22">
        <v>5</v>
      </c>
      <c r="H64" s="22"/>
      <c r="I64" s="22"/>
      <c r="J64" s="22"/>
      <c r="K64" s="37">
        <v>100</v>
      </c>
      <c r="L64" s="27"/>
      <c r="M64" s="27"/>
    </row>
    <row r="65" s="4" customFormat="1" ht="28" customHeight="1" spans="1:13">
      <c r="A65" s="19">
        <v>59</v>
      </c>
      <c r="B65" s="24" t="s">
        <v>61</v>
      </c>
      <c r="C65" s="19" t="s">
        <v>74</v>
      </c>
      <c r="D65" s="19"/>
      <c r="E65" s="19"/>
      <c r="F65" s="19">
        <v>10</v>
      </c>
      <c r="G65" s="22">
        <v>2.2479</v>
      </c>
      <c r="H65" s="22"/>
      <c r="I65" s="22">
        <f t="shared" ref="I65:I72" si="4">F65-G65</f>
        <v>7.7521</v>
      </c>
      <c r="J65" s="22">
        <f t="shared" ref="J64:J79" si="5">I65</f>
        <v>7.7521</v>
      </c>
      <c r="K65" s="37">
        <v>83</v>
      </c>
      <c r="L65" s="27"/>
      <c r="M65" s="27"/>
    </row>
    <row r="66" s="4" customFormat="1" ht="28" customHeight="1" spans="1:13">
      <c r="A66" s="19">
        <v>60</v>
      </c>
      <c r="B66" s="23" t="s">
        <v>75</v>
      </c>
      <c r="C66" s="19" t="s">
        <v>74</v>
      </c>
      <c r="D66" s="19"/>
      <c r="E66" s="19"/>
      <c r="F66" s="19">
        <v>10</v>
      </c>
      <c r="G66" s="22">
        <v>10</v>
      </c>
      <c r="H66" s="22"/>
      <c r="I66" s="22"/>
      <c r="J66" s="22"/>
      <c r="K66" s="37">
        <v>100</v>
      </c>
      <c r="L66" s="27"/>
      <c r="M66" s="27"/>
    </row>
    <row r="67" s="4" customFormat="1" ht="28" customHeight="1" spans="1:13">
      <c r="A67" s="19">
        <v>61</v>
      </c>
      <c r="B67" s="24" t="s">
        <v>40</v>
      </c>
      <c r="C67" s="19" t="s">
        <v>74</v>
      </c>
      <c r="D67" s="19"/>
      <c r="E67" s="19"/>
      <c r="F67" s="19">
        <v>15</v>
      </c>
      <c r="G67" s="22">
        <v>14.368</v>
      </c>
      <c r="H67" s="22"/>
      <c r="I67" s="22">
        <f t="shared" si="4"/>
        <v>0.632</v>
      </c>
      <c r="J67" s="22">
        <f t="shared" si="5"/>
        <v>0.632</v>
      </c>
      <c r="K67" s="37">
        <v>99</v>
      </c>
      <c r="L67" s="27"/>
      <c r="M67" s="27"/>
    </row>
    <row r="68" s="4" customFormat="1" ht="28" customHeight="1" spans="1:13">
      <c r="A68" s="19">
        <v>62</v>
      </c>
      <c r="B68" s="23" t="s">
        <v>37</v>
      </c>
      <c r="C68" s="19" t="s">
        <v>74</v>
      </c>
      <c r="D68" s="19"/>
      <c r="E68" s="19"/>
      <c r="F68" s="19">
        <v>16</v>
      </c>
      <c r="G68" s="22">
        <v>3.126</v>
      </c>
      <c r="H68" s="22"/>
      <c r="I68" s="22">
        <f t="shared" si="4"/>
        <v>12.874</v>
      </c>
      <c r="J68" s="22">
        <f t="shared" si="5"/>
        <v>12.874</v>
      </c>
      <c r="K68" s="36">
        <v>87</v>
      </c>
      <c r="L68" s="27"/>
      <c r="M68" s="27"/>
    </row>
    <row r="69" s="4" customFormat="1" ht="28" customHeight="1" spans="1:13">
      <c r="A69" s="19">
        <v>63</v>
      </c>
      <c r="B69" s="24" t="s">
        <v>39</v>
      </c>
      <c r="C69" s="19" t="s">
        <v>74</v>
      </c>
      <c r="D69" s="19"/>
      <c r="E69" s="19"/>
      <c r="F69" s="19">
        <v>25</v>
      </c>
      <c r="G69" s="22">
        <v>24.9694</v>
      </c>
      <c r="H69" s="22"/>
      <c r="I69" s="22">
        <f t="shared" si="4"/>
        <v>0.0305999999999997</v>
      </c>
      <c r="J69" s="22">
        <f t="shared" si="5"/>
        <v>0.0305999999999997</v>
      </c>
      <c r="K69" s="37">
        <v>100</v>
      </c>
      <c r="L69" s="27"/>
      <c r="M69" s="27"/>
    </row>
    <row r="70" s="4" customFormat="1" ht="28" customHeight="1" spans="1:13">
      <c r="A70" s="19">
        <v>64</v>
      </c>
      <c r="B70" s="23" t="s">
        <v>76</v>
      </c>
      <c r="C70" s="19" t="s">
        <v>74</v>
      </c>
      <c r="D70" s="19"/>
      <c r="E70" s="19"/>
      <c r="F70" s="19">
        <v>48</v>
      </c>
      <c r="G70" s="22">
        <v>47.88045</v>
      </c>
      <c r="H70" s="22"/>
      <c r="I70" s="22">
        <f t="shared" si="4"/>
        <v>0.119549999999997</v>
      </c>
      <c r="J70" s="22">
        <f t="shared" si="5"/>
        <v>0.119549999999997</v>
      </c>
      <c r="K70" s="37">
        <v>99</v>
      </c>
      <c r="L70" s="27"/>
      <c r="M70" s="27"/>
    </row>
    <row r="71" s="4" customFormat="1" ht="28" customHeight="1" spans="1:13">
      <c r="A71" s="19">
        <v>65</v>
      </c>
      <c r="B71" s="24" t="s">
        <v>77</v>
      </c>
      <c r="C71" s="19" t="s">
        <v>74</v>
      </c>
      <c r="D71" s="19"/>
      <c r="E71" s="19"/>
      <c r="F71" s="19">
        <v>475</v>
      </c>
      <c r="G71" s="38">
        <v>473.984248</v>
      </c>
      <c r="H71" s="22"/>
      <c r="I71" s="22">
        <f t="shared" si="4"/>
        <v>1.01575200000002</v>
      </c>
      <c r="J71" s="22">
        <f t="shared" si="5"/>
        <v>1.01575200000002</v>
      </c>
      <c r="K71" s="37">
        <v>100</v>
      </c>
      <c r="L71" s="27"/>
      <c r="M71" s="27"/>
    </row>
    <row r="72" s="4" customFormat="1" ht="28" customHeight="1" spans="1:13">
      <c r="A72" s="19">
        <v>66</v>
      </c>
      <c r="B72" s="23" t="s">
        <v>78</v>
      </c>
      <c r="C72" s="19" t="s">
        <v>74</v>
      </c>
      <c r="D72" s="19"/>
      <c r="E72" s="19"/>
      <c r="F72" s="19">
        <v>190</v>
      </c>
      <c r="G72" s="22">
        <v>4.1</v>
      </c>
      <c r="H72" s="22"/>
      <c r="I72" s="22">
        <f t="shared" si="4"/>
        <v>185.9</v>
      </c>
      <c r="J72" s="22"/>
      <c r="K72" s="36">
        <v>75</v>
      </c>
      <c r="L72" s="27"/>
      <c r="M72" s="27"/>
    </row>
    <row r="73" s="4" customFormat="1" ht="28" customHeight="1" spans="1:13">
      <c r="A73" s="19">
        <v>67</v>
      </c>
      <c r="B73" s="24" t="s">
        <v>79</v>
      </c>
      <c r="C73" s="19" t="s">
        <v>74</v>
      </c>
      <c r="D73" s="19"/>
      <c r="E73" s="19"/>
      <c r="F73" s="19">
        <v>30</v>
      </c>
      <c r="G73" s="22">
        <v>30</v>
      </c>
      <c r="H73" s="22"/>
      <c r="I73" s="22"/>
      <c r="J73" s="22"/>
      <c r="K73" s="37">
        <v>100</v>
      </c>
      <c r="L73" s="27"/>
      <c r="M73" s="27"/>
    </row>
    <row r="74" s="4" customFormat="1" ht="28" customHeight="1" spans="1:13">
      <c r="A74" s="19">
        <v>68</v>
      </c>
      <c r="B74" s="23" t="s">
        <v>80</v>
      </c>
      <c r="C74" s="19" t="s">
        <v>74</v>
      </c>
      <c r="D74" s="19"/>
      <c r="E74" s="19"/>
      <c r="F74" s="19">
        <v>100</v>
      </c>
      <c r="G74" s="22">
        <v>100</v>
      </c>
      <c r="H74" s="22"/>
      <c r="I74" s="22"/>
      <c r="J74" s="22"/>
      <c r="K74" s="37">
        <v>100</v>
      </c>
      <c r="L74" s="27"/>
      <c r="M74" s="27"/>
    </row>
    <row r="75" s="4" customFormat="1" ht="28" customHeight="1" spans="1:13">
      <c r="A75" s="19">
        <v>69</v>
      </c>
      <c r="B75" s="24" t="s">
        <v>81</v>
      </c>
      <c r="C75" s="19" t="s">
        <v>74</v>
      </c>
      <c r="D75" s="19"/>
      <c r="E75" s="19"/>
      <c r="F75" s="19">
        <v>700</v>
      </c>
      <c r="G75" s="22">
        <v>700</v>
      </c>
      <c r="H75" s="22"/>
      <c r="I75" s="22"/>
      <c r="J75" s="22"/>
      <c r="K75" s="37">
        <v>100</v>
      </c>
      <c r="L75" s="27"/>
      <c r="M75" s="27"/>
    </row>
    <row r="76" s="4" customFormat="1" ht="28" customHeight="1" spans="1:13">
      <c r="A76" s="19">
        <v>70</v>
      </c>
      <c r="B76" s="23" t="s">
        <v>82</v>
      </c>
      <c r="C76" s="19" t="s">
        <v>74</v>
      </c>
      <c r="D76" s="19"/>
      <c r="E76" s="19"/>
      <c r="F76" s="19">
        <v>270.57</v>
      </c>
      <c r="G76" s="38">
        <v>239.616397</v>
      </c>
      <c r="H76" s="22"/>
      <c r="I76" s="22">
        <f t="shared" ref="I76:I82" si="6">F76-G76</f>
        <v>30.953603</v>
      </c>
      <c r="J76" s="22">
        <f t="shared" si="5"/>
        <v>30.953603</v>
      </c>
      <c r="K76" s="37">
        <v>99</v>
      </c>
      <c r="L76" s="27"/>
      <c r="M76" s="27"/>
    </row>
    <row r="77" s="4" customFormat="1" ht="28" customHeight="1" spans="1:13">
      <c r="A77" s="19">
        <v>71</v>
      </c>
      <c r="B77" s="24" t="s">
        <v>83</v>
      </c>
      <c r="C77" s="19" t="s">
        <v>74</v>
      </c>
      <c r="D77" s="19"/>
      <c r="E77" s="19"/>
      <c r="F77" s="19">
        <v>290</v>
      </c>
      <c r="G77" s="22">
        <v>290</v>
      </c>
      <c r="H77" s="22"/>
      <c r="I77" s="22"/>
      <c r="J77" s="22"/>
      <c r="K77" s="37">
        <v>100</v>
      </c>
      <c r="L77" s="27"/>
      <c r="M77" s="27"/>
    </row>
    <row r="78" s="4" customFormat="1" ht="28" customHeight="1" spans="1:13">
      <c r="A78" s="19">
        <v>72</v>
      </c>
      <c r="B78" s="23" t="s">
        <v>84</v>
      </c>
      <c r="C78" s="19" t="s">
        <v>74</v>
      </c>
      <c r="D78" s="19"/>
      <c r="E78" s="19"/>
      <c r="F78" s="19">
        <v>630</v>
      </c>
      <c r="G78" s="22">
        <v>630</v>
      </c>
      <c r="H78" s="22"/>
      <c r="I78" s="22"/>
      <c r="J78" s="22"/>
      <c r="K78" s="37">
        <v>100</v>
      </c>
      <c r="L78" s="27"/>
      <c r="M78" s="27"/>
    </row>
    <row r="79" s="4" customFormat="1" ht="28" customHeight="1" spans="1:13">
      <c r="A79" s="19">
        <v>73</v>
      </c>
      <c r="B79" s="24" t="s">
        <v>85</v>
      </c>
      <c r="C79" s="19" t="s">
        <v>74</v>
      </c>
      <c r="D79" s="19"/>
      <c r="E79" s="19"/>
      <c r="F79" s="19">
        <v>720.1</v>
      </c>
      <c r="G79" s="22">
        <v>520.83305</v>
      </c>
      <c r="H79" s="22"/>
      <c r="I79" s="22">
        <f t="shared" si="6"/>
        <v>199.26695</v>
      </c>
      <c r="J79" s="22">
        <f t="shared" si="5"/>
        <v>199.26695</v>
      </c>
      <c r="K79" s="37">
        <v>96</v>
      </c>
      <c r="L79" s="27"/>
      <c r="M79" s="27"/>
    </row>
    <row r="80" s="4" customFormat="1" ht="28" customHeight="1" spans="1:13">
      <c r="A80" s="19">
        <v>74</v>
      </c>
      <c r="B80" s="23" t="s">
        <v>86</v>
      </c>
      <c r="C80" s="19" t="s">
        <v>74</v>
      </c>
      <c r="D80" s="19"/>
      <c r="E80" s="19"/>
      <c r="F80" s="19">
        <v>1301.66</v>
      </c>
      <c r="G80" s="38">
        <v>282.04135</v>
      </c>
      <c r="H80" s="22"/>
      <c r="I80" s="22">
        <f t="shared" si="6"/>
        <v>1019.61865</v>
      </c>
      <c r="J80" s="22">
        <v>1019.61865</v>
      </c>
      <c r="K80" s="36">
        <v>83</v>
      </c>
      <c r="L80" s="27"/>
      <c r="M80" s="27"/>
    </row>
    <row r="81" s="4" customFormat="1" ht="28" customHeight="1" spans="1:13">
      <c r="A81" s="19">
        <v>75</v>
      </c>
      <c r="B81" s="24" t="s">
        <v>87</v>
      </c>
      <c r="C81" s="19" t="s">
        <v>74</v>
      </c>
      <c r="D81" s="19"/>
      <c r="E81" s="19"/>
      <c r="F81" s="19">
        <v>73</v>
      </c>
      <c r="G81" s="22">
        <v>53.6</v>
      </c>
      <c r="H81" s="22"/>
      <c r="I81" s="22">
        <f t="shared" si="6"/>
        <v>19.4</v>
      </c>
      <c r="J81" s="22"/>
      <c r="K81" s="37">
        <v>98</v>
      </c>
      <c r="L81" s="44"/>
      <c r="M81" s="44"/>
    </row>
    <row r="82" s="4" customFormat="1" ht="28" customHeight="1" spans="1:13">
      <c r="A82" s="19">
        <v>76</v>
      </c>
      <c r="B82" s="23" t="s">
        <v>88</v>
      </c>
      <c r="C82" s="19" t="s">
        <v>74</v>
      </c>
      <c r="D82" s="19"/>
      <c r="E82" s="19"/>
      <c r="F82" s="19">
        <v>0.02</v>
      </c>
      <c r="G82" s="38">
        <v>0.01146</v>
      </c>
      <c r="H82" s="22"/>
      <c r="I82" s="22">
        <f t="shared" si="6"/>
        <v>0.00854</v>
      </c>
      <c r="J82" s="22"/>
      <c r="K82" s="37">
        <v>100</v>
      </c>
      <c r="L82" s="44"/>
      <c r="M82" s="44"/>
    </row>
    <row r="83" s="4" customFormat="1" ht="28" customHeight="1" spans="1:13">
      <c r="A83" s="19">
        <v>77</v>
      </c>
      <c r="B83" s="24" t="s">
        <v>89</v>
      </c>
      <c r="C83" s="19" t="s">
        <v>74</v>
      </c>
      <c r="D83" s="19"/>
      <c r="E83" s="19"/>
      <c r="F83" s="19">
        <v>229.2</v>
      </c>
      <c r="G83" s="22">
        <v>229.2</v>
      </c>
      <c r="H83" s="22"/>
      <c r="I83" s="22"/>
      <c r="J83" s="22"/>
      <c r="K83" s="37">
        <v>100</v>
      </c>
      <c r="L83" s="44"/>
      <c r="M83" s="44"/>
    </row>
    <row r="84" s="4" customFormat="1" ht="28" customHeight="1" spans="1:13">
      <c r="A84" s="19">
        <v>78</v>
      </c>
      <c r="B84" s="39" t="s">
        <v>38</v>
      </c>
      <c r="C84" s="19" t="s">
        <v>90</v>
      </c>
      <c r="D84" s="19"/>
      <c r="E84" s="19"/>
      <c r="F84" s="22">
        <v>5</v>
      </c>
      <c r="G84" s="22">
        <v>5</v>
      </c>
      <c r="H84" s="22"/>
      <c r="I84" s="22">
        <v>0</v>
      </c>
      <c r="J84" s="22">
        <v>0</v>
      </c>
      <c r="K84" s="45">
        <v>100</v>
      </c>
      <c r="L84" s="46"/>
      <c r="M84" s="46"/>
    </row>
    <row r="85" s="4" customFormat="1" ht="28" customHeight="1" spans="1:13">
      <c r="A85" s="19">
        <v>79</v>
      </c>
      <c r="B85" s="39" t="s">
        <v>91</v>
      </c>
      <c r="C85" s="19" t="s">
        <v>90</v>
      </c>
      <c r="D85" s="19"/>
      <c r="E85" s="19"/>
      <c r="F85" s="22">
        <v>10.41</v>
      </c>
      <c r="G85" s="22">
        <v>10.4025</v>
      </c>
      <c r="H85" s="22"/>
      <c r="I85" s="22">
        <v>0.00750000000000028</v>
      </c>
      <c r="J85" s="22">
        <v>0.00750000000000028</v>
      </c>
      <c r="K85" s="45">
        <v>99</v>
      </c>
      <c r="L85" s="46"/>
      <c r="M85" s="46"/>
    </row>
    <row r="86" s="4" customFormat="1" ht="28" customHeight="1" spans="1:13">
      <c r="A86" s="19">
        <v>80</v>
      </c>
      <c r="B86" s="39" t="s">
        <v>75</v>
      </c>
      <c r="C86" s="19" t="s">
        <v>90</v>
      </c>
      <c r="D86" s="19"/>
      <c r="E86" s="19"/>
      <c r="F86" s="22">
        <v>15</v>
      </c>
      <c r="G86" s="22">
        <v>15</v>
      </c>
      <c r="H86" s="22"/>
      <c r="I86" s="22">
        <v>0</v>
      </c>
      <c r="J86" s="22">
        <v>0</v>
      </c>
      <c r="K86" s="45">
        <v>100</v>
      </c>
      <c r="L86" s="46"/>
      <c r="M86" s="46"/>
    </row>
    <row r="87" s="4" customFormat="1" ht="28" customHeight="1" spans="1:13">
      <c r="A87" s="19">
        <v>81</v>
      </c>
      <c r="B87" s="39" t="s">
        <v>39</v>
      </c>
      <c r="C87" s="19" t="s">
        <v>90</v>
      </c>
      <c r="D87" s="19"/>
      <c r="E87" s="19"/>
      <c r="F87" s="22">
        <v>20.4</v>
      </c>
      <c r="G87" s="22">
        <v>19.2755</v>
      </c>
      <c r="H87" s="22"/>
      <c r="I87" s="22">
        <v>1.1245</v>
      </c>
      <c r="J87" s="22">
        <v>1.1245</v>
      </c>
      <c r="K87" s="45">
        <v>99</v>
      </c>
      <c r="L87" s="46"/>
      <c r="M87" s="46"/>
    </row>
    <row r="88" s="4" customFormat="1" ht="28" customHeight="1" spans="1:13">
      <c r="A88" s="19">
        <v>82</v>
      </c>
      <c r="B88" s="39" t="s">
        <v>40</v>
      </c>
      <c r="C88" s="19" t="s">
        <v>90</v>
      </c>
      <c r="D88" s="19"/>
      <c r="E88" s="19"/>
      <c r="F88" s="22">
        <v>35</v>
      </c>
      <c r="G88" s="22">
        <v>34.9213</v>
      </c>
      <c r="H88" s="22"/>
      <c r="I88" s="22">
        <v>0.0786999999999978</v>
      </c>
      <c r="J88" s="22">
        <v>0.0786999999999978</v>
      </c>
      <c r="K88" s="45">
        <v>99</v>
      </c>
      <c r="L88" s="46"/>
      <c r="M88" s="46"/>
    </row>
    <row r="89" s="4" customFormat="1" ht="28" customHeight="1" spans="1:13">
      <c r="A89" s="19">
        <v>83</v>
      </c>
      <c r="B89" s="40" t="s">
        <v>92</v>
      </c>
      <c r="C89" s="19" t="s">
        <v>90</v>
      </c>
      <c r="D89" s="19"/>
      <c r="E89" s="19"/>
      <c r="F89" s="22">
        <v>18.8</v>
      </c>
      <c r="G89" s="22">
        <v>18.8</v>
      </c>
      <c r="H89" s="22"/>
      <c r="I89" s="22">
        <v>0</v>
      </c>
      <c r="J89" s="22">
        <v>0</v>
      </c>
      <c r="K89" s="45">
        <v>100</v>
      </c>
      <c r="L89" s="46"/>
      <c r="M89" s="46"/>
    </row>
    <row r="90" s="4" customFormat="1" ht="28" customHeight="1" spans="1:13">
      <c r="A90" s="19">
        <v>84</v>
      </c>
      <c r="B90" s="39" t="s">
        <v>93</v>
      </c>
      <c r="C90" s="19" t="s">
        <v>90</v>
      </c>
      <c r="D90" s="19"/>
      <c r="E90" s="19"/>
      <c r="F90" s="22">
        <v>100</v>
      </c>
      <c r="G90" s="22">
        <v>100</v>
      </c>
      <c r="H90" s="22"/>
      <c r="I90" s="22">
        <v>0</v>
      </c>
      <c r="J90" s="22">
        <v>0</v>
      </c>
      <c r="K90" s="45">
        <v>100</v>
      </c>
      <c r="L90" s="46"/>
      <c r="M90" s="46"/>
    </row>
    <row r="91" s="4" customFormat="1" ht="28" customHeight="1" spans="1:13">
      <c r="A91" s="19">
        <v>85</v>
      </c>
      <c r="B91" s="39" t="s">
        <v>94</v>
      </c>
      <c r="C91" s="19" t="s">
        <v>90</v>
      </c>
      <c r="D91" s="19"/>
      <c r="E91" s="19"/>
      <c r="F91" s="22">
        <v>162</v>
      </c>
      <c r="G91" s="22">
        <v>162</v>
      </c>
      <c r="H91" s="22"/>
      <c r="I91" s="22">
        <v>0</v>
      </c>
      <c r="J91" s="22">
        <v>0</v>
      </c>
      <c r="K91" s="45">
        <v>100</v>
      </c>
      <c r="L91" s="46"/>
      <c r="M91" s="46"/>
    </row>
    <row r="92" s="4" customFormat="1" ht="28" customHeight="1" spans="1:13">
      <c r="A92" s="19">
        <v>86</v>
      </c>
      <c r="B92" s="39" t="s">
        <v>95</v>
      </c>
      <c r="C92" s="19" t="s">
        <v>90</v>
      </c>
      <c r="D92" s="19"/>
      <c r="E92" s="19"/>
      <c r="F92" s="22">
        <v>200</v>
      </c>
      <c r="G92" s="22">
        <v>158.482144</v>
      </c>
      <c r="H92" s="22"/>
      <c r="I92" s="22">
        <v>41.517856</v>
      </c>
      <c r="J92" s="22">
        <v>41.517856</v>
      </c>
      <c r="K92" s="45">
        <v>98</v>
      </c>
      <c r="L92" s="46"/>
      <c r="M92" s="46"/>
    </row>
    <row r="93" s="4" customFormat="1" ht="28" customHeight="1" spans="1:13">
      <c r="A93" s="19">
        <v>87</v>
      </c>
      <c r="B93" s="39" t="s">
        <v>96</v>
      </c>
      <c r="C93" s="19" t="s">
        <v>90</v>
      </c>
      <c r="D93" s="19"/>
      <c r="E93" s="19"/>
      <c r="F93" s="22">
        <v>324.78</v>
      </c>
      <c r="G93" s="22">
        <v>324.78</v>
      </c>
      <c r="H93" s="22"/>
      <c r="I93" s="22">
        <v>0</v>
      </c>
      <c r="J93" s="22">
        <v>0</v>
      </c>
      <c r="K93" s="45">
        <v>100</v>
      </c>
      <c r="L93" s="46"/>
      <c r="M93" s="46"/>
    </row>
    <row r="94" s="4" customFormat="1" ht="28" customHeight="1" spans="1:13">
      <c r="A94" s="19">
        <v>88</v>
      </c>
      <c r="B94" s="39" t="s">
        <v>97</v>
      </c>
      <c r="C94" s="19" t="s">
        <v>90</v>
      </c>
      <c r="D94" s="19"/>
      <c r="E94" s="19"/>
      <c r="F94" s="22">
        <v>918.9</v>
      </c>
      <c r="G94" s="22">
        <v>918.9</v>
      </c>
      <c r="H94" s="22"/>
      <c r="I94" s="22">
        <v>0</v>
      </c>
      <c r="J94" s="22">
        <v>0</v>
      </c>
      <c r="K94" s="45">
        <v>100</v>
      </c>
      <c r="L94" s="46"/>
      <c r="M94" s="46"/>
    </row>
    <row r="95" s="4" customFormat="1" ht="28" customHeight="1" spans="1:13">
      <c r="A95" s="19">
        <v>89</v>
      </c>
      <c r="B95" s="39" t="s">
        <v>98</v>
      </c>
      <c r="C95" s="19" t="s">
        <v>90</v>
      </c>
      <c r="D95" s="19">
        <v>4</v>
      </c>
      <c r="E95" s="19"/>
      <c r="F95" s="22"/>
      <c r="G95" s="22">
        <v>4</v>
      </c>
      <c r="H95" s="22"/>
      <c r="I95" s="22">
        <v>0</v>
      </c>
      <c r="J95" s="22">
        <v>0</v>
      </c>
      <c r="K95" s="45">
        <v>100</v>
      </c>
      <c r="L95" s="46"/>
      <c r="M95" s="46"/>
    </row>
    <row r="96" s="4" customFormat="1" ht="28" customHeight="1" spans="1:13">
      <c r="A96" s="19">
        <v>90</v>
      </c>
      <c r="B96" s="39" t="s">
        <v>99</v>
      </c>
      <c r="C96" s="19" t="s">
        <v>90</v>
      </c>
      <c r="D96" s="19"/>
      <c r="E96" s="19">
        <v>16.521675</v>
      </c>
      <c r="F96" s="22"/>
      <c r="G96" s="22">
        <v>16.521675</v>
      </c>
      <c r="H96" s="22"/>
      <c r="I96" s="22">
        <v>0</v>
      </c>
      <c r="J96" s="22">
        <v>0</v>
      </c>
      <c r="K96" s="45">
        <v>100</v>
      </c>
      <c r="L96" s="46"/>
      <c r="M96" s="46"/>
    </row>
    <row r="97" s="4" customFormat="1" ht="28" customHeight="1" spans="1:13">
      <c r="A97" s="19">
        <v>91</v>
      </c>
      <c r="B97" s="39" t="s">
        <v>100</v>
      </c>
      <c r="C97" s="19" t="s">
        <v>90</v>
      </c>
      <c r="D97" s="19">
        <v>31.179943</v>
      </c>
      <c r="E97" s="19"/>
      <c r="F97" s="22"/>
      <c r="G97" s="22">
        <v>31.179943</v>
      </c>
      <c r="H97" s="22"/>
      <c r="I97" s="22">
        <v>0</v>
      </c>
      <c r="J97" s="22">
        <v>0</v>
      </c>
      <c r="K97" s="45">
        <v>100</v>
      </c>
      <c r="L97" s="46"/>
      <c r="M97" s="46"/>
    </row>
    <row r="98" s="4" customFormat="1" ht="28" customHeight="1" spans="1:13">
      <c r="A98" s="19">
        <v>92</v>
      </c>
      <c r="B98" s="39" t="s">
        <v>101</v>
      </c>
      <c r="C98" s="19" t="s">
        <v>90</v>
      </c>
      <c r="D98" s="19">
        <v>60.110057</v>
      </c>
      <c r="E98" s="19">
        <v>37.046347</v>
      </c>
      <c r="F98" s="22"/>
      <c r="G98" s="22">
        <v>49.270289</v>
      </c>
      <c r="H98" s="22"/>
      <c r="I98" s="22">
        <v>47.886115</v>
      </c>
      <c r="J98" s="22">
        <v>22.269768</v>
      </c>
      <c r="K98" s="35">
        <v>95</v>
      </c>
      <c r="L98" s="46"/>
      <c r="M98" s="46"/>
    </row>
    <row r="99" s="4" customFormat="1" ht="28" customHeight="1" spans="1:13">
      <c r="A99" s="19">
        <v>93</v>
      </c>
      <c r="B99" s="25" t="s">
        <v>102</v>
      </c>
      <c r="C99" s="19" t="s">
        <v>90</v>
      </c>
      <c r="D99" s="19">
        <v>162.85</v>
      </c>
      <c r="E99" s="19"/>
      <c r="F99" s="21"/>
      <c r="G99" s="21">
        <v>162.85</v>
      </c>
      <c r="H99" s="21"/>
      <c r="I99" s="22">
        <v>0</v>
      </c>
      <c r="J99" s="21"/>
      <c r="K99" s="47">
        <v>93</v>
      </c>
      <c r="L99" s="44"/>
      <c r="M99" s="44"/>
    </row>
    <row r="100" s="4" customFormat="1" ht="28" customHeight="1" spans="1:13">
      <c r="A100" s="19">
        <v>94</v>
      </c>
      <c r="B100" s="25" t="s">
        <v>103</v>
      </c>
      <c r="C100" s="19" t="s">
        <v>90</v>
      </c>
      <c r="D100" s="19"/>
      <c r="E100" s="19">
        <v>210.36</v>
      </c>
      <c r="F100" s="21"/>
      <c r="G100" s="21">
        <v>210.36</v>
      </c>
      <c r="H100" s="21"/>
      <c r="I100" s="22">
        <v>0</v>
      </c>
      <c r="J100" s="21"/>
      <c r="K100" s="47">
        <v>98</v>
      </c>
      <c r="L100" s="44"/>
      <c r="M100" s="44"/>
    </row>
    <row r="101" s="4" customFormat="1" ht="28" customHeight="1" spans="1:13">
      <c r="A101" s="19">
        <v>95</v>
      </c>
      <c r="B101" s="23" t="s">
        <v>104</v>
      </c>
      <c r="C101" s="19" t="s">
        <v>90</v>
      </c>
      <c r="D101" s="19"/>
      <c r="E101" s="19"/>
      <c r="F101" s="21">
        <v>205.45</v>
      </c>
      <c r="G101" s="21">
        <v>205.45</v>
      </c>
      <c r="H101" s="21"/>
      <c r="I101" s="22">
        <v>0</v>
      </c>
      <c r="J101" s="21"/>
      <c r="K101" s="47">
        <v>92</v>
      </c>
      <c r="L101" s="44"/>
      <c r="M101" s="44"/>
    </row>
    <row r="102" s="4" customFormat="1" ht="28" customHeight="1" spans="1:13">
      <c r="A102" s="19">
        <v>96</v>
      </c>
      <c r="B102" s="25" t="s">
        <v>38</v>
      </c>
      <c r="C102" s="25" t="s">
        <v>105</v>
      </c>
      <c r="D102" s="41"/>
      <c r="E102" s="41"/>
      <c r="F102" s="30">
        <v>0.34</v>
      </c>
      <c r="G102" s="30">
        <v>0.34</v>
      </c>
      <c r="H102" s="42"/>
      <c r="I102" s="22">
        <v>0</v>
      </c>
      <c r="J102" s="22">
        <v>0</v>
      </c>
      <c r="K102" s="45">
        <v>96</v>
      </c>
      <c r="L102" s="41"/>
      <c r="M102" s="41"/>
    </row>
    <row r="103" s="4" customFormat="1" ht="28" customHeight="1" spans="1:13">
      <c r="A103" s="19">
        <v>97</v>
      </c>
      <c r="B103" s="20" t="s">
        <v>106</v>
      </c>
      <c r="C103" s="25" t="s">
        <v>105</v>
      </c>
      <c r="D103" s="41"/>
      <c r="E103" s="41"/>
      <c r="F103" s="43">
        <v>0.8</v>
      </c>
      <c r="G103" s="43">
        <v>0.8</v>
      </c>
      <c r="H103" s="42"/>
      <c r="I103" s="22">
        <v>0</v>
      </c>
      <c r="J103" s="22">
        <v>0</v>
      </c>
      <c r="K103" s="45">
        <v>100</v>
      </c>
      <c r="L103" s="41"/>
      <c r="M103" s="41"/>
    </row>
    <row r="104" s="4" customFormat="1" ht="28" customHeight="1" spans="1:13">
      <c r="A104" s="19">
        <v>98</v>
      </c>
      <c r="B104" s="25" t="s">
        <v>61</v>
      </c>
      <c r="C104" s="25" t="s">
        <v>105</v>
      </c>
      <c r="D104" s="41"/>
      <c r="E104" s="41"/>
      <c r="F104" s="30">
        <v>1</v>
      </c>
      <c r="G104" s="30">
        <v>1</v>
      </c>
      <c r="H104" s="42"/>
      <c r="I104" s="22">
        <v>0</v>
      </c>
      <c r="J104" s="22">
        <v>0</v>
      </c>
      <c r="K104" s="45">
        <v>100</v>
      </c>
      <c r="L104" s="41"/>
      <c r="M104" s="41"/>
    </row>
    <row r="105" s="4" customFormat="1" ht="28" customHeight="1" spans="1:13">
      <c r="A105" s="19">
        <v>99</v>
      </c>
      <c r="B105" s="20" t="s">
        <v>62</v>
      </c>
      <c r="C105" s="25" t="s">
        <v>105</v>
      </c>
      <c r="D105" s="41"/>
      <c r="E105" s="41"/>
      <c r="F105" s="43">
        <v>3.6</v>
      </c>
      <c r="G105" s="43">
        <v>3.6</v>
      </c>
      <c r="H105" s="42"/>
      <c r="I105" s="22">
        <v>0</v>
      </c>
      <c r="J105" s="22">
        <v>0</v>
      </c>
      <c r="K105" s="45">
        <v>100</v>
      </c>
      <c r="L105" s="41"/>
      <c r="M105" s="41"/>
    </row>
    <row r="106" s="4" customFormat="1" ht="28" customHeight="1" spans="1:13">
      <c r="A106" s="19">
        <v>100</v>
      </c>
      <c r="B106" s="25" t="s">
        <v>40</v>
      </c>
      <c r="C106" s="25" t="s">
        <v>105</v>
      </c>
      <c r="D106" s="41"/>
      <c r="E106" s="41"/>
      <c r="F106" s="30">
        <v>20</v>
      </c>
      <c r="G106" s="30">
        <v>19.9088</v>
      </c>
      <c r="H106" s="42"/>
      <c r="I106" s="22">
        <v>0.0912</v>
      </c>
      <c r="J106" s="22">
        <v>0.0912</v>
      </c>
      <c r="K106" s="45">
        <v>100</v>
      </c>
      <c r="L106" s="41"/>
      <c r="M106" s="41"/>
    </row>
    <row r="107" s="4" customFormat="1" ht="28" customHeight="1" spans="1:13">
      <c r="A107" s="19">
        <v>101</v>
      </c>
      <c r="B107" s="20" t="s">
        <v>107</v>
      </c>
      <c r="C107" s="25" t="s">
        <v>105</v>
      </c>
      <c r="D107" s="41"/>
      <c r="E107" s="41"/>
      <c r="F107" s="43">
        <v>2.9</v>
      </c>
      <c r="G107" s="43">
        <v>2.9</v>
      </c>
      <c r="H107" s="42"/>
      <c r="I107" s="22">
        <v>0</v>
      </c>
      <c r="J107" s="22">
        <v>0</v>
      </c>
      <c r="K107" s="45">
        <v>97.5</v>
      </c>
      <c r="L107" s="41"/>
      <c r="M107" s="41"/>
    </row>
    <row r="108" s="4" customFormat="1" ht="28" customHeight="1" spans="1:13">
      <c r="A108" s="19">
        <v>102</v>
      </c>
      <c r="B108" s="25" t="s">
        <v>108</v>
      </c>
      <c r="C108" s="25" t="s">
        <v>105</v>
      </c>
      <c r="D108" s="41"/>
      <c r="E108" s="41"/>
      <c r="F108" s="30">
        <v>34</v>
      </c>
      <c r="G108" s="30">
        <v>34</v>
      </c>
      <c r="H108" s="42"/>
      <c r="I108" s="22">
        <v>0</v>
      </c>
      <c r="J108" s="22">
        <v>0</v>
      </c>
      <c r="K108" s="45">
        <v>100</v>
      </c>
      <c r="L108" s="41"/>
      <c r="M108" s="41"/>
    </row>
    <row r="109" s="4" customFormat="1" ht="28" customHeight="1" spans="1:13">
      <c r="A109" s="19">
        <v>103</v>
      </c>
      <c r="B109" s="20" t="s">
        <v>109</v>
      </c>
      <c r="C109" s="25" t="s">
        <v>105</v>
      </c>
      <c r="D109" s="41"/>
      <c r="E109" s="41"/>
      <c r="F109" s="43">
        <v>0.02</v>
      </c>
      <c r="G109" s="43">
        <v>0.01002</v>
      </c>
      <c r="H109" s="42"/>
      <c r="I109" s="22">
        <v>0.00998</v>
      </c>
      <c r="J109" s="22">
        <v>0.00998</v>
      </c>
      <c r="K109" s="45">
        <v>100</v>
      </c>
      <c r="L109" s="41"/>
      <c r="M109" s="41"/>
    </row>
    <row r="110" s="4" customFormat="1" ht="28" customHeight="1" spans="1:13">
      <c r="A110" s="19">
        <v>104</v>
      </c>
      <c r="B110" s="25" t="s">
        <v>110</v>
      </c>
      <c r="C110" s="25" t="s">
        <v>105</v>
      </c>
      <c r="D110" s="41"/>
      <c r="E110" s="41"/>
      <c r="F110" s="30">
        <v>200.4</v>
      </c>
      <c r="G110" s="30">
        <v>200.4</v>
      </c>
      <c r="H110" s="42"/>
      <c r="I110" s="22">
        <v>0</v>
      </c>
      <c r="J110" s="22">
        <v>0</v>
      </c>
      <c r="K110" s="45">
        <v>100</v>
      </c>
      <c r="L110" s="41"/>
      <c r="M110" s="41"/>
    </row>
    <row r="111" s="4" customFormat="1" ht="28" customHeight="1" spans="1:13">
      <c r="A111" s="19">
        <v>105</v>
      </c>
      <c r="B111" s="39" t="s">
        <v>39</v>
      </c>
      <c r="C111" s="19" t="s">
        <v>111</v>
      </c>
      <c r="D111" s="41"/>
      <c r="E111" s="41"/>
      <c r="F111" s="19">
        <v>0.66</v>
      </c>
      <c r="G111" s="19">
        <v>0.66</v>
      </c>
      <c r="H111" s="19"/>
      <c r="I111" s="19"/>
      <c r="J111" s="19"/>
      <c r="K111" s="32">
        <v>100</v>
      </c>
      <c r="L111" s="44"/>
      <c r="M111" s="44"/>
    </row>
    <row r="112" s="4" customFormat="1" ht="28" customHeight="1" spans="1:13">
      <c r="A112" s="19">
        <v>106</v>
      </c>
      <c r="B112" s="39" t="s">
        <v>38</v>
      </c>
      <c r="C112" s="19" t="s">
        <v>111</v>
      </c>
      <c r="D112" s="41"/>
      <c r="E112" s="41"/>
      <c r="F112" s="19">
        <v>0.44</v>
      </c>
      <c r="G112" s="19">
        <v>0.44</v>
      </c>
      <c r="H112" s="19"/>
      <c r="I112" s="19"/>
      <c r="J112" s="19"/>
      <c r="K112" s="32">
        <v>100</v>
      </c>
      <c r="L112" s="44"/>
      <c r="M112" s="44"/>
    </row>
    <row r="113" s="4" customFormat="1" ht="28" customHeight="1" spans="1:13">
      <c r="A113" s="19">
        <v>107</v>
      </c>
      <c r="B113" s="39" t="s">
        <v>112</v>
      </c>
      <c r="C113" s="19" t="s">
        <v>111</v>
      </c>
      <c r="D113" s="41"/>
      <c r="E113" s="41"/>
      <c r="F113" s="19">
        <v>12.73</v>
      </c>
      <c r="G113" s="19">
        <v>12.73</v>
      </c>
      <c r="H113" s="19"/>
      <c r="I113" s="19"/>
      <c r="J113" s="19"/>
      <c r="K113" s="32">
        <v>100</v>
      </c>
      <c r="L113" s="44"/>
      <c r="M113" s="44"/>
    </row>
    <row r="114" s="4" customFormat="1" ht="28" customHeight="1" spans="1:13">
      <c r="A114" s="19">
        <v>108</v>
      </c>
      <c r="B114" s="39" t="s">
        <v>61</v>
      </c>
      <c r="C114" s="19" t="s">
        <v>111</v>
      </c>
      <c r="D114" s="41"/>
      <c r="E114" s="41"/>
      <c r="F114" s="19">
        <v>1.17</v>
      </c>
      <c r="G114" s="19">
        <v>1.17</v>
      </c>
      <c r="H114" s="19"/>
      <c r="I114" s="19"/>
      <c r="J114" s="19"/>
      <c r="K114" s="32">
        <v>100</v>
      </c>
      <c r="L114" s="44"/>
      <c r="M114" s="44"/>
    </row>
    <row r="115" s="4" customFormat="1" ht="28" customHeight="1" spans="1:13">
      <c r="A115" s="19">
        <v>109</v>
      </c>
      <c r="B115" s="39" t="s">
        <v>37</v>
      </c>
      <c r="C115" s="19" t="s">
        <v>111</v>
      </c>
      <c r="D115" s="41"/>
      <c r="E115" s="41"/>
      <c r="F115" s="19">
        <v>3</v>
      </c>
      <c r="G115" s="19">
        <v>3</v>
      </c>
      <c r="H115" s="19"/>
      <c r="I115" s="19"/>
      <c r="J115" s="19"/>
      <c r="K115" s="32">
        <v>100</v>
      </c>
      <c r="L115" s="44"/>
      <c r="M115" s="44"/>
    </row>
    <row r="116" s="4" customFormat="1" ht="28" customHeight="1" spans="1:13">
      <c r="A116" s="19">
        <v>110</v>
      </c>
      <c r="B116" s="39" t="s">
        <v>40</v>
      </c>
      <c r="C116" s="19" t="s">
        <v>111</v>
      </c>
      <c r="D116" s="41"/>
      <c r="E116" s="41"/>
      <c r="F116" s="19">
        <v>6.63</v>
      </c>
      <c r="G116" s="19">
        <v>6.63</v>
      </c>
      <c r="H116" s="19"/>
      <c r="I116" s="19"/>
      <c r="J116" s="19"/>
      <c r="K116" s="32">
        <v>100</v>
      </c>
      <c r="L116" s="44"/>
      <c r="M116" s="44"/>
    </row>
    <row r="117" s="4" customFormat="1" ht="28" customHeight="1" spans="1:13">
      <c r="A117" s="19">
        <v>111</v>
      </c>
      <c r="B117" s="39" t="s">
        <v>38</v>
      </c>
      <c r="C117" s="19" t="s">
        <v>113</v>
      </c>
      <c r="D117" s="22"/>
      <c r="E117" s="22"/>
      <c r="F117" s="22">
        <v>1.76</v>
      </c>
      <c r="G117" s="22">
        <v>1.76</v>
      </c>
      <c r="H117" s="22"/>
      <c r="I117" s="22">
        <v>0</v>
      </c>
      <c r="J117" s="22"/>
      <c r="K117" s="45">
        <v>100</v>
      </c>
      <c r="L117" s="19"/>
      <c r="M117" s="19"/>
    </row>
    <row r="118" s="4" customFormat="1" ht="28" customHeight="1" spans="1:13">
      <c r="A118" s="19">
        <v>112</v>
      </c>
      <c r="B118" s="39" t="s">
        <v>40</v>
      </c>
      <c r="C118" s="19" t="s">
        <v>113</v>
      </c>
      <c r="D118" s="22"/>
      <c r="E118" s="22"/>
      <c r="F118" s="22">
        <v>30</v>
      </c>
      <c r="G118" s="22">
        <v>30</v>
      </c>
      <c r="H118" s="22"/>
      <c r="I118" s="22">
        <v>0</v>
      </c>
      <c r="J118" s="22"/>
      <c r="K118" s="45">
        <v>99.5</v>
      </c>
      <c r="L118" s="19"/>
      <c r="M118" s="19"/>
    </row>
    <row r="119" s="4" customFormat="1" ht="28" customHeight="1" spans="1:13">
      <c r="A119" s="19">
        <v>113</v>
      </c>
      <c r="B119" s="39" t="s">
        <v>62</v>
      </c>
      <c r="C119" s="19" t="s">
        <v>113</v>
      </c>
      <c r="D119" s="22"/>
      <c r="E119" s="22"/>
      <c r="F119" s="22">
        <v>7</v>
      </c>
      <c r="G119" s="22">
        <v>7</v>
      </c>
      <c r="H119" s="22"/>
      <c r="I119" s="22">
        <v>0</v>
      </c>
      <c r="J119" s="22"/>
      <c r="K119" s="45">
        <v>100</v>
      </c>
      <c r="L119" s="19"/>
      <c r="M119" s="19"/>
    </row>
    <row r="120" s="4" customFormat="1" ht="28" customHeight="1" spans="1:13">
      <c r="A120" s="19">
        <v>114</v>
      </c>
      <c r="B120" s="39" t="s">
        <v>114</v>
      </c>
      <c r="C120" s="19" t="s">
        <v>113</v>
      </c>
      <c r="D120" s="22"/>
      <c r="E120" s="22"/>
      <c r="F120" s="22">
        <v>131</v>
      </c>
      <c r="G120" s="22">
        <v>131</v>
      </c>
      <c r="H120" s="22"/>
      <c r="I120" s="22">
        <v>0</v>
      </c>
      <c r="J120" s="22"/>
      <c r="K120" s="45">
        <v>100</v>
      </c>
      <c r="L120" s="19"/>
      <c r="M120" s="19"/>
    </row>
    <row r="121" s="4" customFormat="1" ht="28" customHeight="1" spans="1:13">
      <c r="A121" s="19">
        <v>115</v>
      </c>
      <c r="B121" s="39" t="s">
        <v>115</v>
      </c>
      <c r="C121" s="19" t="s">
        <v>113</v>
      </c>
      <c r="D121" s="22"/>
      <c r="E121" s="22"/>
      <c r="F121" s="22">
        <v>70</v>
      </c>
      <c r="G121" s="22">
        <v>33.7225</v>
      </c>
      <c r="H121" s="22"/>
      <c r="I121" s="22">
        <v>36.2775</v>
      </c>
      <c r="J121" s="22">
        <v>36.2775</v>
      </c>
      <c r="K121" s="45">
        <v>94.8</v>
      </c>
      <c r="L121" s="19"/>
      <c r="M121" s="19"/>
    </row>
    <row r="122" s="4" customFormat="1" ht="28" customHeight="1" spans="1:13">
      <c r="A122" s="19">
        <v>116</v>
      </c>
      <c r="B122" s="39" t="s">
        <v>116</v>
      </c>
      <c r="C122" s="19" t="s">
        <v>113</v>
      </c>
      <c r="D122" s="22"/>
      <c r="E122" s="22"/>
      <c r="F122" s="22">
        <v>286</v>
      </c>
      <c r="G122" s="22">
        <v>285.992997</v>
      </c>
      <c r="H122" s="22"/>
      <c r="I122" s="22">
        <v>0.007003</v>
      </c>
      <c r="J122" s="22">
        <v>0.007003</v>
      </c>
      <c r="K122" s="45">
        <v>99.8</v>
      </c>
      <c r="L122" s="19"/>
      <c r="M122" s="19"/>
    </row>
    <row r="123" s="4" customFormat="1" ht="28" customHeight="1" spans="1:13">
      <c r="A123" s="19">
        <v>117</v>
      </c>
      <c r="B123" s="39" t="s">
        <v>117</v>
      </c>
      <c r="C123" s="19" t="s">
        <v>113</v>
      </c>
      <c r="D123" s="22"/>
      <c r="E123" s="22"/>
      <c r="F123" s="22">
        <v>169</v>
      </c>
      <c r="G123" s="22">
        <v>168.99921</v>
      </c>
      <c r="H123" s="22"/>
      <c r="I123" s="22">
        <v>0.00079</v>
      </c>
      <c r="J123" s="22">
        <v>0.00079</v>
      </c>
      <c r="K123" s="45">
        <v>99.8</v>
      </c>
      <c r="L123" s="19"/>
      <c r="M123" s="19"/>
    </row>
    <row r="124" s="4" customFormat="1" ht="28" customHeight="1" spans="1:13">
      <c r="A124" s="19">
        <v>118</v>
      </c>
      <c r="B124" s="39" t="s">
        <v>118</v>
      </c>
      <c r="C124" s="19" t="s">
        <v>113</v>
      </c>
      <c r="D124" s="22"/>
      <c r="E124" s="22">
        <v>18.64</v>
      </c>
      <c r="F124" s="22"/>
      <c r="G124" s="22">
        <v>18.64</v>
      </c>
      <c r="H124" s="22"/>
      <c r="I124" s="22">
        <v>0</v>
      </c>
      <c r="J124" s="22"/>
      <c r="K124" s="45">
        <v>99.8</v>
      </c>
      <c r="L124" s="19"/>
      <c r="M124" s="19"/>
    </row>
    <row r="125" s="4" customFormat="1" ht="28" customHeight="1" spans="1:13">
      <c r="A125" s="19">
        <v>119</v>
      </c>
      <c r="B125" s="39" t="s">
        <v>119</v>
      </c>
      <c r="C125" s="19" t="s">
        <v>113</v>
      </c>
      <c r="D125" s="22">
        <v>23.15</v>
      </c>
      <c r="E125" s="22"/>
      <c r="F125" s="22"/>
      <c r="G125" s="22">
        <v>23.15</v>
      </c>
      <c r="H125" s="22"/>
      <c r="I125" s="22">
        <v>0</v>
      </c>
      <c r="J125" s="22"/>
      <c r="K125" s="45">
        <v>99.8</v>
      </c>
      <c r="L125" s="19"/>
      <c r="M125" s="19"/>
    </row>
    <row r="126" s="4" customFormat="1" ht="28" customHeight="1" spans="1:13">
      <c r="A126" s="19">
        <v>120</v>
      </c>
      <c r="B126" s="39" t="s">
        <v>120</v>
      </c>
      <c r="C126" s="19" t="s">
        <v>113</v>
      </c>
      <c r="D126" s="22"/>
      <c r="E126" s="22"/>
      <c r="F126" s="22">
        <v>39.64</v>
      </c>
      <c r="G126" s="22">
        <v>0</v>
      </c>
      <c r="H126" s="22"/>
      <c r="I126" s="22">
        <v>39.64</v>
      </c>
      <c r="J126" s="22">
        <v>39.64</v>
      </c>
      <c r="K126" s="35">
        <v>88</v>
      </c>
      <c r="L126" s="19"/>
      <c r="M126" s="19"/>
    </row>
    <row r="127" s="4" customFormat="1" ht="28" customHeight="1" spans="1:13">
      <c r="A127" s="19">
        <v>121</v>
      </c>
      <c r="B127" s="39" t="s">
        <v>121</v>
      </c>
      <c r="C127" s="19" t="s">
        <v>113</v>
      </c>
      <c r="D127" s="22">
        <v>214</v>
      </c>
      <c r="E127" s="22"/>
      <c r="F127" s="22"/>
      <c r="G127" s="22">
        <v>190.99685</v>
      </c>
      <c r="H127" s="22"/>
      <c r="I127" s="22">
        <v>23.00315</v>
      </c>
      <c r="J127" s="22">
        <v>23.00315</v>
      </c>
      <c r="K127" s="45">
        <v>98.9</v>
      </c>
      <c r="L127" s="19"/>
      <c r="M127" s="19"/>
    </row>
    <row r="128" s="4" customFormat="1" ht="28" customHeight="1" spans="1:13">
      <c r="A128" s="19">
        <v>122</v>
      </c>
      <c r="B128" s="39" t="s">
        <v>122</v>
      </c>
      <c r="C128" s="19" t="s">
        <v>113</v>
      </c>
      <c r="D128" s="22"/>
      <c r="E128" s="22"/>
      <c r="F128" s="22">
        <v>190</v>
      </c>
      <c r="G128" s="22">
        <v>188.21335</v>
      </c>
      <c r="H128" s="22"/>
      <c r="I128" s="22">
        <v>1.78665</v>
      </c>
      <c r="J128" s="22">
        <v>1.78665</v>
      </c>
      <c r="K128" s="45">
        <v>99.9</v>
      </c>
      <c r="L128" s="19"/>
      <c r="M128" s="19"/>
    </row>
    <row r="129" s="4" customFormat="1" ht="28" customHeight="1" spans="1:13">
      <c r="A129" s="19">
        <v>123</v>
      </c>
      <c r="B129" s="39" t="s">
        <v>123</v>
      </c>
      <c r="C129" s="19" t="s">
        <v>113</v>
      </c>
      <c r="D129" s="22"/>
      <c r="E129" s="22"/>
      <c r="F129" s="22">
        <v>7.58</v>
      </c>
      <c r="G129" s="22">
        <v>7.58</v>
      </c>
      <c r="H129" s="22"/>
      <c r="I129" s="22">
        <v>0</v>
      </c>
      <c r="J129" s="22"/>
      <c r="K129" s="45">
        <v>100</v>
      </c>
      <c r="L129" s="19"/>
      <c r="M129" s="19"/>
    </row>
    <row r="130" ht="28" customHeight="1" spans="1:12">
      <c r="A130" s="46"/>
      <c r="B130" s="39"/>
      <c r="C130" s="19"/>
      <c r="D130" s="19"/>
      <c r="E130" s="19"/>
      <c r="F130" s="19"/>
      <c r="G130" s="19"/>
      <c r="H130" s="19"/>
      <c r="I130" s="19"/>
      <c r="J130" s="19"/>
      <c r="K130" s="32"/>
      <c r="L130" s="19"/>
    </row>
    <row r="131" ht="28" customHeight="1" spans="1:12">
      <c r="A131" s="46"/>
      <c r="B131" s="48"/>
      <c r="C131" s="44"/>
      <c r="D131" s="44"/>
      <c r="E131" s="44"/>
      <c r="F131" s="44"/>
      <c r="G131" s="44"/>
      <c r="H131" s="44"/>
      <c r="I131" s="44"/>
      <c r="J131" s="44"/>
      <c r="K131" s="44"/>
      <c r="L131" s="44"/>
    </row>
    <row r="132" ht="28" customHeight="1" spans="1:12">
      <c r="A132" s="46"/>
      <c r="B132" s="48"/>
      <c r="C132" s="44"/>
      <c r="D132" s="44"/>
      <c r="E132" s="44"/>
      <c r="F132" s="44"/>
      <c r="G132" s="44"/>
      <c r="H132" s="44"/>
      <c r="I132" s="44"/>
      <c r="J132" s="44"/>
      <c r="K132" s="44"/>
      <c r="L132" s="44"/>
    </row>
    <row r="133" ht="28" customHeight="1" spans="1:12">
      <c r="A133" s="46"/>
      <c r="B133" s="48"/>
      <c r="C133" s="44"/>
      <c r="D133" s="44"/>
      <c r="E133" s="44"/>
      <c r="F133" s="44"/>
      <c r="G133" s="44"/>
      <c r="H133" s="44"/>
      <c r="I133" s="44"/>
      <c r="J133" s="44"/>
      <c r="K133" s="44"/>
      <c r="L133" s="44"/>
    </row>
    <row r="134" ht="28" customHeight="1" spans="1:12">
      <c r="A134" s="46"/>
      <c r="B134" s="48"/>
      <c r="C134" s="44"/>
      <c r="D134" s="44"/>
      <c r="E134" s="44"/>
      <c r="F134" s="44"/>
      <c r="G134" s="44"/>
      <c r="H134" s="44"/>
      <c r="I134" s="44"/>
      <c r="J134" s="44"/>
      <c r="K134" s="44"/>
      <c r="L134" s="44"/>
    </row>
    <row r="135" ht="28" customHeight="1" spans="1:12">
      <c r="A135" s="46"/>
      <c r="B135" s="48"/>
      <c r="C135" s="44"/>
      <c r="D135" s="44"/>
      <c r="E135" s="44"/>
      <c r="F135" s="44"/>
      <c r="G135" s="44"/>
      <c r="H135" s="44"/>
      <c r="I135" s="44"/>
      <c r="J135" s="44"/>
      <c r="K135" s="44"/>
      <c r="L135" s="44"/>
    </row>
    <row r="136" ht="28" customHeight="1" spans="1:12">
      <c r="A136" s="46"/>
      <c r="B136" s="48"/>
      <c r="C136" s="44"/>
      <c r="D136" s="44"/>
      <c r="E136" s="44"/>
      <c r="F136" s="44"/>
      <c r="G136" s="44"/>
      <c r="H136" s="44"/>
      <c r="I136" s="44"/>
      <c r="J136" s="44"/>
      <c r="K136" s="44"/>
      <c r="L136" s="44"/>
    </row>
    <row r="137" ht="28" customHeight="1" spans="1:12">
      <c r="A137" s="46"/>
      <c r="B137" s="48"/>
      <c r="C137" s="44"/>
      <c r="D137" s="44"/>
      <c r="E137" s="44"/>
      <c r="F137" s="44"/>
      <c r="G137" s="44"/>
      <c r="H137" s="44"/>
      <c r="I137" s="44"/>
      <c r="J137" s="44"/>
      <c r="K137" s="44"/>
      <c r="L137" s="44"/>
    </row>
    <row r="138" ht="28" customHeight="1" spans="1:12">
      <c r="A138" s="46"/>
      <c r="B138" s="48"/>
      <c r="C138" s="44"/>
      <c r="D138" s="44"/>
      <c r="E138" s="44"/>
      <c r="F138" s="44"/>
      <c r="G138" s="44"/>
      <c r="H138" s="44"/>
      <c r="I138" s="44"/>
      <c r="J138" s="44"/>
      <c r="K138" s="44"/>
      <c r="L138" s="44"/>
    </row>
    <row r="139" ht="28" customHeight="1" spans="1:12">
      <c r="A139" s="46"/>
      <c r="B139" s="48"/>
      <c r="C139" s="44"/>
      <c r="D139" s="44"/>
      <c r="E139" s="44"/>
      <c r="F139" s="44"/>
      <c r="G139" s="44"/>
      <c r="H139" s="44"/>
      <c r="I139" s="44"/>
      <c r="J139" s="44"/>
      <c r="K139" s="44"/>
      <c r="L139" s="44"/>
    </row>
    <row r="140" ht="28" customHeight="1" spans="1:12">
      <c r="A140" s="46"/>
      <c r="B140" s="48"/>
      <c r="C140" s="44"/>
      <c r="D140" s="44"/>
      <c r="E140" s="44"/>
      <c r="F140" s="44"/>
      <c r="G140" s="44"/>
      <c r="H140" s="44"/>
      <c r="I140" s="44"/>
      <c r="J140" s="44"/>
      <c r="K140" s="44"/>
      <c r="L140" s="44"/>
    </row>
    <row r="141" ht="28" customHeight="1" spans="1:12">
      <c r="A141" s="46"/>
      <c r="B141" s="48"/>
      <c r="C141" s="44"/>
      <c r="D141" s="44"/>
      <c r="E141" s="44"/>
      <c r="F141" s="44"/>
      <c r="G141" s="44"/>
      <c r="H141" s="44"/>
      <c r="I141" s="44"/>
      <c r="J141" s="44"/>
      <c r="K141" s="44"/>
      <c r="L141" s="44"/>
    </row>
    <row r="142" ht="28" customHeight="1" spans="1:12">
      <c r="A142" s="46"/>
      <c r="B142" s="48"/>
      <c r="C142" s="44"/>
      <c r="D142" s="44"/>
      <c r="E142" s="44"/>
      <c r="F142" s="44"/>
      <c r="G142" s="44"/>
      <c r="H142" s="44"/>
      <c r="I142" s="44"/>
      <c r="J142" s="44"/>
      <c r="K142" s="44"/>
      <c r="L142" s="44"/>
    </row>
    <row r="143" ht="28" customHeight="1" spans="1:12">
      <c r="A143" s="46"/>
      <c r="B143" s="48"/>
      <c r="C143" s="44"/>
      <c r="D143" s="44"/>
      <c r="E143" s="44"/>
      <c r="F143" s="44"/>
      <c r="G143" s="44"/>
      <c r="H143" s="44"/>
      <c r="I143" s="44"/>
      <c r="J143" s="44"/>
      <c r="K143" s="44"/>
      <c r="L143" s="44"/>
    </row>
    <row r="144" ht="28" customHeight="1" spans="1:12">
      <c r="A144" s="46"/>
      <c r="B144" s="48"/>
      <c r="C144" s="44"/>
      <c r="D144" s="44"/>
      <c r="E144" s="44"/>
      <c r="F144" s="44"/>
      <c r="G144" s="44"/>
      <c r="H144" s="44"/>
      <c r="I144" s="44"/>
      <c r="J144" s="44"/>
      <c r="K144" s="44"/>
      <c r="L144" s="44"/>
    </row>
  </sheetData>
  <mergeCells count="13">
    <mergeCell ref="A1:B1"/>
    <mergeCell ref="A2:L2"/>
    <mergeCell ref="A4:C4"/>
    <mergeCell ref="J4:L4"/>
    <mergeCell ref="D5:F5"/>
    <mergeCell ref="G5:H5"/>
    <mergeCell ref="A5:A6"/>
    <mergeCell ref="B5:B6"/>
    <mergeCell ref="C5:C6"/>
    <mergeCell ref="I5:I6"/>
    <mergeCell ref="J5:J6"/>
    <mergeCell ref="K5:K6"/>
    <mergeCell ref="L5:L6"/>
  </mergeCells>
  <printOptions horizontalCentered="1"/>
  <pageMargins left="0.590277777777778" right="0.590277777777778" top="0.629166666666667" bottom="0.471527777777778" header="0.511805555555556" footer="0.275"/>
  <pageSetup paperSize="9" scale="68" fitToHeight="0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lenovo</cp:lastModifiedBy>
  <dcterms:created xsi:type="dcterms:W3CDTF">2020-04-13T05:45:00Z</dcterms:created>
  <cp:lastPrinted>2023-03-10T03:02:00Z</cp:lastPrinted>
  <dcterms:modified xsi:type="dcterms:W3CDTF">2024-05-21T02:39:30Z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2052-11.8.2.11734</vt:lpwstr>
  </property>
  <property fmtid="{D5CDD505-2E9C-101B-9397-08002B2CF9AE}" pid="3" name="ICV">
    <vt:lpwstr>D99E04930B33445BBEB966F7358E0FB9_12</vt:lpwstr>
  </property>
</Properties>
</file>