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060"/>
  </bookViews>
  <sheets>
    <sheet name="Sheet1" sheetId="1" r:id="rId1"/>
  </sheets>
  <definedNames>
    <definedName name="_xlnm.Print_Titles" localSheetId="0">Sheet1!$5:$6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<sst xmlns="http://schemas.openxmlformats.org/spreadsheetml/2006/main" count="126" uniqueCount="57">
  <si>
    <t>附件7</t>
  </si>
  <si>
    <t>部门绩效自评结果公开汇总表</t>
  </si>
  <si>
    <t>主管部门：城建科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</si>
  <si>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</si>
  <si>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</si>
  <si>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</si>
  <si>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</si>
  <si>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</si>
  <si>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</si>
  <si>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</si>
  <si>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</si>
  <si>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</si>
  <si>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</si>
  <si>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</si>
  <si>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</si>
  <si>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</si>
  <si>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</si>
  <si>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辛集中学南实验（重建）项目资金</t>
  </si>
  <si>
    <t>石家庄市政府投资项目代建中心</t>
  </si>
  <si>
    <t>无</t>
  </si>
  <si>
    <t>党组织活动经费</t>
  </si>
  <si>
    <t>进一步做好预算执行</t>
  </si>
  <si>
    <t>业务培训费</t>
  </si>
  <si>
    <t>石家庄市第六十一中学教学楼项目资金</t>
  </si>
  <si>
    <t>办公设备购置经费</t>
  </si>
  <si>
    <t>文件资料打印、印刷经费</t>
  </si>
  <si>
    <t>公务用车租赁经费</t>
  </si>
  <si>
    <t>业务咨询委托经费（项目档案整理服务）</t>
  </si>
  <si>
    <t>业务咨询委托经费（法律咨询服务费）</t>
  </si>
  <si>
    <t>业务咨询委托经费（专家咨询劳务费、项目竣工决算委托咨询费、绩效全过程管理咨询费等）</t>
  </si>
  <si>
    <t>进一步做好预算编制</t>
  </si>
  <si>
    <t>石家庄市人大常委会机关食堂改造项目资金</t>
  </si>
  <si>
    <t>工作场地租用经费</t>
  </si>
  <si>
    <t>业务咨询委托经费（第三方质量安全及文明施工检查检测费）</t>
  </si>
  <si>
    <t>原市军队离退休干部培训中心服务楼装修改造项目资金</t>
  </si>
  <si>
    <t>石家庄学院实训基地项目资金</t>
  </si>
  <si>
    <t>石家庄市第一中学新建教研综合楼项目资金</t>
  </si>
  <si>
    <t>石家庄市第二中学学生2号公寓楼项目资金</t>
  </si>
  <si>
    <t>石家庄市公安局轨道交通分局业务技术用房项目资金</t>
  </si>
  <si>
    <t>石家庄市人力资源和社会保障局“五险一金”业务用房维修改造项目资金</t>
  </si>
  <si>
    <t>专技人员劳务派遣业务委托经费</t>
  </si>
  <si>
    <t>石家庄市公安局警察博物馆旧址改造项目资金</t>
  </si>
  <si>
    <t>代建项目管理经费</t>
  </si>
  <si>
    <t>宪法公园及地下人防工程项目资金</t>
  </si>
  <si>
    <t>公务用车购置费</t>
  </si>
  <si>
    <t>市城市馆布展项目</t>
  </si>
  <si>
    <t>赵佗路消防站项目资金</t>
  </si>
  <si>
    <t>石家庄市畜产品和兽药饲料质量检测中心实验楼改造项目资金</t>
  </si>
  <si>
    <t>石家庄信息工程职业学院智能制造产教融合实训基地项目资金</t>
  </si>
  <si>
    <t>石家庄市公安局执法办案管理中心项目</t>
  </si>
  <si>
    <t>宪法公园（含人大路）及地下人防工程项目资金</t>
  </si>
  <si>
    <t>高校隔离点、市级方舱医院等工程建设及物资采购项目资金</t>
  </si>
  <si>
    <t>石家庄市第一养老院项目资金</t>
  </si>
  <si>
    <t>石家庄一中实验学校一期校舍修缮提升项目资金</t>
  </si>
  <si>
    <t>石家庄市第五医院应急院区项目</t>
  </si>
  <si>
    <t>合计</t>
  </si>
  <si>
    <t>——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</si>
</sst>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176" fontId="0" fillId="0" borderId="7" xfId="0" applyNumberForma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176" fontId="2" fillId="0" borderId="2" xfId="0" applyNumberFormat="1" applyFont="1" applyBorder="1" applyAlignment="1">
      <alignment horizontal="center" vertical="center" wrapText="1"/>
    </xf>
    <xf numFmtId="176" fontId="2" fillId="0" borderId="6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2"/>
  <sheetViews>
    <sheetView tabSelected="1" view="pageBreakPreview" zoomScaleNormal="100" workbookViewId="0">
      <pane ySplit="6" topLeftCell="A37" activePane="bottomLeft" state="frozen"/>
      <selection/>
      <selection pane="bottomLeft" activeCell="J5" sqref="J5:J6"/>
    </sheetView>
  </sheetViews>
  <sheetFormatPr defaultColWidth="8.75" defaultRowHeight="14.4"/>
  <cols>
    <col min="1" max="1" width="7.25" style="3" customWidth="1"/>
    <col min="2" max="2" width="18.8888888888889" style="4" customWidth="1"/>
    <col min="3" max="3" width="15" style="4" customWidth="1"/>
    <col min="4" max="4" width="9" style="3" customWidth="1"/>
    <col min="5" max="5" width="8" style="3" customWidth="1"/>
    <col min="6" max="7" width="10.3611111111111" style="3" customWidth="1"/>
    <col min="8" max="8" width="13" style="3" customWidth="1"/>
    <col min="9" max="9" width="11.1111111111111" style="3" customWidth="1"/>
    <col min="10" max="10" width="16.6296296296296" style="3" customWidth="1"/>
    <col min="11" max="11" width="12.1111111111111" style="5" customWidth="1"/>
    <col min="12" max="12" width="19.5" customWidth="1"/>
  </cols>
  <sheetData>
    <row r="1" ht="20.4" spans="1:2">
      <c r="A1" s="6" t="s">
        <v>0</v>
      </c>
      <c r="B1" s="7"/>
    </row>
    <row r="2" ht="42" customHeight="1" spans="1:12">
      <c r="A2" s="8" t="s">
        <v>1</v>
      </c>
      <c r="B2" s="9"/>
      <c r="C2" s="9"/>
      <c r="D2" s="8"/>
      <c r="E2" s="8"/>
      <c r="F2" s="8"/>
      <c r="G2" s="8"/>
      <c r="H2" s="8"/>
      <c r="I2" s="8"/>
      <c r="J2" s="8"/>
      <c r="K2" s="26"/>
      <c r="L2" s="8"/>
    </row>
    <row r="3" ht="10.7" customHeight="1" spans="1:12">
      <c r="A3" s="10"/>
      <c r="B3" s="11"/>
      <c r="C3" s="11"/>
      <c r="D3" s="10"/>
      <c r="E3" s="10"/>
      <c r="F3" s="10"/>
      <c r="G3" s="10"/>
      <c r="H3" s="10"/>
      <c r="I3" s="10"/>
      <c r="J3" s="10"/>
      <c r="K3" s="27"/>
      <c r="L3" s="10"/>
    </row>
    <row r="4" s="1" customFormat="1" ht="26.1" customHeight="1" spans="1:12">
      <c r="A4" s="12" t="s">
        <v>2</v>
      </c>
      <c r="B4" s="13"/>
      <c r="C4" s="14"/>
      <c r="D4" s="15"/>
      <c r="E4" s="15"/>
      <c r="F4" s="15"/>
      <c r="G4" s="15"/>
      <c r="H4" s="15"/>
      <c r="I4" s="15"/>
      <c r="J4" s="15" t="s">
        <v>3</v>
      </c>
      <c r="K4" s="28"/>
      <c r="L4" s="29"/>
    </row>
    <row r="5" s="2" customFormat="1" ht="20" customHeight="1" spans="1:12">
      <c r="A5" s="16" t="s">
        <v>4</v>
      </c>
      <c r="B5" s="16" t="s">
        <v>5</v>
      </c>
      <c r="C5" s="16" t="s">
        <v>6</v>
      </c>
      <c r="D5" s="17" t="s">
        <v>7</v>
      </c>
      <c r="E5" s="18"/>
      <c r="F5" s="19"/>
      <c r="G5" s="17" t="s">
        <v>8</v>
      </c>
      <c r="H5" s="19"/>
      <c r="I5" s="16" t="s">
        <v>9</v>
      </c>
      <c r="J5" s="16" t="s">
        <v>10</v>
      </c>
      <c r="K5" s="30" t="s">
        <v>11</v>
      </c>
      <c r="L5" s="16" t="s">
        <v>12</v>
      </c>
    </row>
    <row r="6" s="3" customFormat="1" ht="20.1" customHeight="1" spans="1:12">
      <c r="A6" s="20"/>
      <c r="B6" s="20"/>
      <c r="C6" s="20"/>
      <c r="D6" s="21" t="s">
        <v>13</v>
      </c>
      <c r="E6" s="21" t="s">
        <v>14</v>
      </c>
      <c r="F6" s="21" t="s">
        <v>15</v>
      </c>
      <c r="G6" s="21" t="s">
        <v>15</v>
      </c>
      <c r="H6" s="21" t="s">
        <v>16</v>
      </c>
      <c r="I6" s="20"/>
      <c r="J6" s="20"/>
      <c r="K6" s="31"/>
      <c r="L6" s="20"/>
    </row>
    <row r="7" ht="42" customHeight="1" spans="1:12">
      <c r="A7" s="22">
        <v>1</v>
      </c>
      <c r="B7" s="23" t="s">
        <v>17</v>
      </c>
      <c r="C7" s="24" t="s">
        <v>18</v>
      </c>
      <c r="D7" s="22"/>
      <c r="E7" s="22"/>
      <c r="F7" s="25">
        <v>1.8</v>
      </c>
      <c r="G7" s="25">
        <v>1.72</v>
      </c>
      <c r="H7" s="25"/>
      <c r="I7" s="25">
        <f>F7-G7</f>
        <v>0.0800000000000001</v>
      </c>
      <c r="J7" s="25">
        <f>I7</f>
        <v>0.0800000000000001</v>
      </c>
      <c r="K7" s="25">
        <v>99.56</v>
      </c>
      <c r="L7" s="22" t="s">
        <v>19</v>
      </c>
    </row>
    <row r="8" ht="44" customHeight="1" spans="1:12">
      <c r="A8" s="22">
        <v>2</v>
      </c>
      <c r="B8" s="23" t="s">
        <v>20</v>
      </c>
      <c r="C8" s="24" t="s">
        <v>18</v>
      </c>
      <c r="D8" s="22"/>
      <c r="E8" s="22"/>
      <c r="F8" s="25">
        <v>2</v>
      </c>
      <c r="G8" s="25">
        <v>1.86</v>
      </c>
      <c r="H8" s="25"/>
      <c r="I8" s="25">
        <f t="shared" ref="I8:I41" si="0">F8-G8</f>
        <v>0.14</v>
      </c>
      <c r="J8" s="25">
        <f t="shared" ref="J8:J41" si="1">I8</f>
        <v>0.14</v>
      </c>
      <c r="K8" s="25">
        <v>99.3</v>
      </c>
      <c r="L8" s="22" t="s">
        <v>21</v>
      </c>
    </row>
    <row r="9" ht="44" customHeight="1" spans="1:12">
      <c r="A9" s="22">
        <v>3</v>
      </c>
      <c r="B9" s="23" t="s">
        <v>22</v>
      </c>
      <c r="C9" s="24" t="s">
        <v>18</v>
      </c>
      <c r="D9" s="22"/>
      <c r="E9" s="22"/>
      <c r="F9" s="25">
        <v>2.56</v>
      </c>
      <c r="G9" s="25">
        <v>0.06</v>
      </c>
      <c r="H9" s="25"/>
      <c r="I9" s="25">
        <f t="shared" si="0"/>
        <v>2.5</v>
      </c>
      <c r="J9" s="25">
        <f t="shared" si="1"/>
        <v>2.5</v>
      </c>
      <c r="K9" s="25">
        <v>90.23</v>
      </c>
      <c r="L9" s="22" t="s">
        <v>21</v>
      </c>
    </row>
    <row r="10" ht="48" customHeight="1" spans="1:12">
      <c r="A10" s="22">
        <v>4</v>
      </c>
      <c r="B10" s="23" t="s">
        <v>23</v>
      </c>
      <c r="C10" s="24" t="s">
        <v>18</v>
      </c>
      <c r="D10" s="22"/>
      <c r="E10" s="22"/>
      <c r="F10" s="25">
        <v>2.8</v>
      </c>
      <c r="G10" s="25">
        <v>2.71</v>
      </c>
      <c r="H10" s="25"/>
      <c r="I10" s="25">
        <f t="shared" si="0"/>
        <v>0.0899999999999999</v>
      </c>
      <c r="J10" s="25">
        <f t="shared" si="1"/>
        <v>0.0899999999999999</v>
      </c>
      <c r="K10" s="25">
        <v>99.68</v>
      </c>
      <c r="L10" s="22" t="s">
        <v>19</v>
      </c>
    </row>
    <row r="11" ht="37" customHeight="1" spans="1:12">
      <c r="A11" s="22">
        <v>5</v>
      </c>
      <c r="B11" s="23" t="s">
        <v>24</v>
      </c>
      <c r="C11" s="24" t="s">
        <v>18</v>
      </c>
      <c r="D11" s="22"/>
      <c r="E11" s="22"/>
      <c r="F11" s="25">
        <v>5.22</v>
      </c>
      <c r="G11" s="25">
        <v>5.09</v>
      </c>
      <c r="H11" s="25"/>
      <c r="I11" s="25">
        <f t="shared" si="0"/>
        <v>0.13</v>
      </c>
      <c r="J11" s="25">
        <f t="shared" si="1"/>
        <v>0.13</v>
      </c>
      <c r="K11" s="25">
        <v>99.75</v>
      </c>
      <c r="L11" s="22" t="s">
        <v>19</v>
      </c>
    </row>
    <row r="12" ht="37" customHeight="1" spans="1:12">
      <c r="A12" s="22">
        <v>6</v>
      </c>
      <c r="B12" s="23" t="s">
        <v>25</v>
      </c>
      <c r="C12" s="24" t="s">
        <v>18</v>
      </c>
      <c r="D12" s="22"/>
      <c r="E12" s="22"/>
      <c r="F12" s="25">
        <v>8</v>
      </c>
      <c r="G12" s="25">
        <v>7.98</v>
      </c>
      <c r="H12" s="25"/>
      <c r="I12" s="25">
        <f t="shared" si="0"/>
        <v>0.0199999999999996</v>
      </c>
      <c r="J12" s="25">
        <f t="shared" si="1"/>
        <v>0.0199999999999996</v>
      </c>
      <c r="K12" s="25">
        <v>99.98</v>
      </c>
      <c r="L12" s="22" t="s">
        <v>19</v>
      </c>
    </row>
    <row r="13" ht="37" customHeight="1" spans="1:12">
      <c r="A13" s="22">
        <v>7</v>
      </c>
      <c r="B13" s="23" t="s">
        <v>26</v>
      </c>
      <c r="C13" s="24" t="s">
        <v>18</v>
      </c>
      <c r="D13" s="22"/>
      <c r="E13" s="22"/>
      <c r="F13" s="25">
        <v>8.76</v>
      </c>
      <c r="G13" s="25">
        <v>7.66</v>
      </c>
      <c r="H13" s="25"/>
      <c r="I13" s="25">
        <f t="shared" si="0"/>
        <v>1.1</v>
      </c>
      <c r="J13" s="25">
        <f t="shared" si="1"/>
        <v>1.1</v>
      </c>
      <c r="K13" s="25">
        <v>98.74</v>
      </c>
      <c r="L13" s="22" t="s">
        <v>19</v>
      </c>
    </row>
    <row r="14" ht="49" customHeight="1" spans="1:12">
      <c r="A14" s="22">
        <v>8</v>
      </c>
      <c r="B14" s="23" t="s">
        <v>27</v>
      </c>
      <c r="C14" s="24" t="s">
        <v>18</v>
      </c>
      <c r="D14" s="22"/>
      <c r="E14" s="22"/>
      <c r="F14" s="25">
        <v>11</v>
      </c>
      <c r="G14" s="25">
        <v>10.74</v>
      </c>
      <c r="H14" s="25"/>
      <c r="I14" s="25">
        <f t="shared" si="0"/>
        <v>0.26</v>
      </c>
      <c r="J14" s="25">
        <f t="shared" si="1"/>
        <v>0.26</v>
      </c>
      <c r="K14" s="25">
        <v>99.77</v>
      </c>
      <c r="L14" s="22" t="s">
        <v>19</v>
      </c>
    </row>
    <row r="15" ht="47" customHeight="1" spans="1:12">
      <c r="A15" s="22">
        <v>9</v>
      </c>
      <c r="B15" s="23" t="s">
        <v>28</v>
      </c>
      <c r="C15" s="24" t="s">
        <v>18</v>
      </c>
      <c r="D15" s="22"/>
      <c r="E15" s="22"/>
      <c r="F15" s="25">
        <v>12</v>
      </c>
      <c r="G15" s="25">
        <v>12</v>
      </c>
      <c r="H15" s="25"/>
      <c r="I15" s="25">
        <f t="shared" si="0"/>
        <v>0</v>
      </c>
      <c r="J15" s="25">
        <f t="shared" si="1"/>
        <v>0</v>
      </c>
      <c r="K15" s="25">
        <v>97.5</v>
      </c>
      <c r="L15" s="22" t="s">
        <v>19</v>
      </c>
    </row>
    <row r="16" ht="95" customHeight="1" spans="1:12">
      <c r="A16" s="22">
        <v>10</v>
      </c>
      <c r="B16" s="23" t="s">
        <v>29</v>
      </c>
      <c r="C16" s="24" t="s">
        <v>18</v>
      </c>
      <c r="D16" s="22"/>
      <c r="E16" s="22"/>
      <c r="F16" s="25">
        <v>18</v>
      </c>
      <c r="G16" s="25">
        <v>10.73</v>
      </c>
      <c r="H16" s="25"/>
      <c r="I16" s="25">
        <f t="shared" si="0"/>
        <v>7.27</v>
      </c>
      <c r="J16" s="25">
        <f t="shared" si="1"/>
        <v>7.27</v>
      </c>
      <c r="K16" s="25">
        <v>93.96</v>
      </c>
      <c r="L16" s="22" t="s">
        <v>30</v>
      </c>
    </row>
    <row r="17" ht="58" customHeight="1" spans="1:12">
      <c r="A17" s="22">
        <v>11</v>
      </c>
      <c r="B17" s="23" t="s">
        <v>31</v>
      </c>
      <c r="C17" s="24" t="s">
        <v>18</v>
      </c>
      <c r="D17" s="22"/>
      <c r="E17" s="22"/>
      <c r="F17" s="25">
        <v>28.5</v>
      </c>
      <c r="G17" s="25">
        <v>28.48</v>
      </c>
      <c r="H17" s="25"/>
      <c r="I17" s="25">
        <f t="shared" si="0"/>
        <v>0.0199999999999996</v>
      </c>
      <c r="J17" s="25">
        <f t="shared" si="1"/>
        <v>0.0199999999999996</v>
      </c>
      <c r="K17" s="25">
        <v>99.99</v>
      </c>
      <c r="L17" s="22" t="s">
        <v>19</v>
      </c>
    </row>
    <row r="18" ht="37" customHeight="1" spans="1:12">
      <c r="A18" s="22">
        <v>12</v>
      </c>
      <c r="B18" s="23" t="s">
        <v>32</v>
      </c>
      <c r="C18" s="24" t="s">
        <v>18</v>
      </c>
      <c r="D18" s="22"/>
      <c r="E18" s="22"/>
      <c r="F18" s="25">
        <v>48.32</v>
      </c>
      <c r="G18" s="25">
        <v>48.31</v>
      </c>
      <c r="H18" s="25"/>
      <c r="I18" s="25">
        <f t="shared" si="0"/>
        <v>0.00999999999999801</v>
      </c>
      <c r="J18" s="25">
        <f t="shared" si="1"/>
        <v>0.00999999999999801</v>
      </c>
      <c r="K18" s="25">
        <v>100</v>
      </c>
      <c r="L18" s="22" t="s">
        <v>19</v>
      </c>
    </row>
    <row r="19" ht="64" customHeight="1" spans="1:12">
      <c r="A19" s="22">
        <v>13</v>
      </c>
      <c r="B19" s="23" t="s">
        <v>33</v>
      </c>
      <c r="C19" s="24" t="s">
        <v>18</v>
      </c>
      <c r="D19" s="22"/>
      <c r="E19" s="22"/>
      <c r="F19" s="25">
        <v>70</v>
      </c>
      <c r="G19" s="25">
        <v>62.98</v>
      </c>
      <c r="H19" s="25"/>
      <c r="I19" s="25">
        <f t="shared" si="0"/>
        <v>7.02</v>
      </c>
      <c r="J19" s="25">
        <f t="shared" si="1"/>
        <v>7.02</v>
      </c>
      <c r="K19" s="25">
        <v>98.16</v>
      </c>
      <c r="L19" s="22" t="s">
        <v>19</v>
      </c>
    </row>
    <row r="20" ht="66" customHeight="1" spans="1:12">
      <c r="A20" s="22">
        <v>14</v>
      </c>
      <c r="B20" s="23" t="s">
        <v>34</v>
      </c>
      <c r="C20" s="24" t="s">
        <v>18</v>
      </c>
      <c r="D20" s="22"/>
      <c r="E20" s="22"/>
      <c r="F20" s="25">
        <v>79.6</v>
      </c>
      <c r="G20" s="25">
        <v>79.51</v>
      </c>
      <c r="H20" s="25"/>
      <c r="I20" s="25">
        <f t="shared" si="0"/>
        <v>0.0899999999999892</v>
      </c>
      <c r="J20" s="25">
        <f t="shared" si="1"/>
        <v>0.0899999999999892</v>
      </c>
      <c r="K20" s="25">
        <v>99.99</v>
      </c>
      <c r="L20" s="22" t="s">
        <v>19</v>
      </c>
    </row>
    <row r="21" ht="37" customHeight="1" spans="1:12">
      <c r="A21" s="22">
        <v>15</v>
      </c>
      <c r="B21" s="23" t="s">
        <v>35</v>
      </c>
      <c r="C21" s="24" t="s">
        <v>18</v>
      </c>
      <c r="D21" s="22"/>
      <c r="E21" s="22"/>
      <c r="F21" s="25">
        <v>133</v>
      </c>
      <c r="G21" s="25">
        <v>0</v>
      </c>
      <c r="H21" s="25"/>
      <c r="I21" s="25">
        <f t="shared" si="0"/>
        <v>133</v>
      </c>
      <c r="J21" s="25">
        <f t="shared" si="1"/>
        <v>133</v>
      </c>
      <c r="K21" s="25">
        <v>60</v>
      </c>
      <c r="L21" s="22" t="s">
        <v>30</v>
      </c>
    </row>
    <row r="22" ht="50" customHeight="1" spans="1:12">
      <c r="A22" s="22">
        <v>16</v>
      </c>
      <c r="B22" s="23" t="s">
        <v>36</v>
      </c>
      <c r="C22" s="24" t="s">
        <v>18</v>
      </c>
      <c r="D22" s="22"/>
      <c r="E22" s="22"/>
      <c r="F22" s="25">
        <v>170</v>
      </c>
      <c r="G22" s="25">
        <v>170</v>
      </c>
      <c r="H22" s="25"/>
      <c r="I22" s="25">
        <f t="shared" si="0"/>
        <v>0</v>
      </c>
      <c r="J22" s="25">
        <f t="shared" si="1"/>
        <v>0</v>
      </c>
      <c r="K22" s="25">
        <v>100</v>
      </c>
      <c r="L22" s="22" t="s">
        <v>19</v>
      </c>
    </row>
    <row r="23" ht="52" customHeight="1" spans="1:12">
      <c r="A23" s="22">
        <v>17</v>
      </c>
      <c r="B23" s="23" t="s">
        <v>37</v>
      </c>
      <c r="C23" s="24" t="s">
        <v>18</v>
      </c>
      <c r="D23" s="22"/>
      <c r="E23" s="22"/>
      <c r="F23" s="25">
        <v>200</v>
      </c>
      <c r="G23" s="25">
        <v>200</v>
      </c>
      <c r="H23" s="25"/>
      <c r="I23" s="25">
        <f t="shared" si="0"/>
        <v>0</v>
      </c>
      <c r="J23" s="25">
        <f t="shared" si="1"/>
        <v>0</v>
      </c>
      <c r="K23" s="25">
        <v>100</v>
      </c>
      <c r="L23" s="22" t="s">
        <v>19</v>
      </c>
    </row>
    <row r="24" ht="67" customHeight="1" spans="1:12">
      <c r="A24" s="22">
        <v>18</v>
      </c>
      <c r="B24" s="23" t="s">
        <v>38</v>
      </c>
      <c r="C24" s="24" t="s">
        <v>18</v>
      </c>
      <c r="D24" s="22"/>
      <c r="E24" s="22"/>
      <c r="F24" s="25">
        <v>205.3</v>
      </c>
      <c r="G24" s="25">
        <v>204.78</v>
      </c>
      <c r="H24" s="25"/>
      <c r="I24" s="25">
        <f t="shared" si="0"/>
        <v>0.52000000000001</v>
      </c>
      <c r="J24" s="25">
        <f t="shared" si="1"/>
        <v>0.52000000000001</v>
      </c>
      <c r="K24" s="25">
        <v>89.98</v>
      </c>
      <c r="L24" s="22" t="s">
        <v>19</v>
      </c>
    </row>
    <row r="25" ht="78" customHeight="1" spans="1:12">
      <c r="A25" s="22">
        <v>19</v>
      </c>
      <c r="B25" s="23" t="s">
        <v>39</v>
      </c>
      <c r="C25" s="24" t="s">
        <v>18</v>
      </c>
      <c r="D25" s="22"/>
      <c r="E25" s="22"/>
      <c r="F25" s="25">
        <v>319.6</v>
      </c>
      <c r="G25" s="25">
        <v>319.37</v>
      </c>
      <c r="H25" s="25"/>
      <c r="I25" s="25">
        <f t="shared" si="0"/>
        <v>0.230000000000018</v>
      </c>
      <c r="J25" s="25">
        <f t="shared" si="1"/>
        <v>0.230000000000018</v>
      </c>
      <c r="K25" s="25">
        <v>99.99</v>
      </c>
      <c r="L25" s="22" t="s">
        <v>19</v>
      </c>
    </row>
    <row r="26" ht="37" customHeight="1" spans="1:12">
      <c r="A26" s="22">
        <v>20</v>
      </c>
      <c r="B26" s="23" t="s">
        <v>40</v>
      </c>
      <c r="C26" s="24" t="s">
        <v>18</v>
      </c>
      <c r="D26" s="22"/>
      <c r="E26" s="22"/>
      <c r="F26" s="25">
        <v>430.6</v>
      </c>
      <c r="G26" s="25">
        <v>419.54</v>
      </c>
      <c r="H26" s="25"/>
      <c r="I26" s="25">
        <f t="shared" si="0"/>
        <v>11.06</v>
      </c>
      <c r="J26" s="25">
        <f t="shared" si="1"/>
        <v>11.06</v>
      </c>
      <c r="K26" s="25">
        <v>99.74</v>
      </c>
      <c r="L26" s="22" t="s">
        <v>21</v>
      </c>
    </row>
    <row r="27" ht="53" customHeight="1" spans="1:12">
      <c r="A27" s="22">
        <v>21</v>
      </c>
      <c r="B27" s="23" t="s">
        <v>41</v>
      </c>
      <c r="C27" s="24" t="s">
        <v>18</v>
      </c>
      <c r="D27" s="22"/>
      <c r="E27" s="22"/>
      <c r="F27" s="25">
        <v>500</v>
      </c>
      <c r="G27" s="25">
        <v>500</v>
      </c>
      <c r="H27" s="25"/>
      <c r="I27" s="25">
        <f t="shared" si="0"/>
        <v>0</v>
      </c>
      <c r="J27" s="25">
        <f t="shared" si="1"/>
        <v>0</v>
      </c>
      <c r="K27" s="25">
        <v>100</v>
      </c>
      <c r="L27" s="22" t="s">
        <v>19</v>
      </c>
    </row>
    <row r="28" ht="39" customHeight="1" spans="1:12">
      <c r="A28" s="22">
        <v>22</v>
      </c>
      <c r="B28" s="23" t="s">
        <v>42</v>
      </c>
      <c r="C28" s="24" t="s">
        <v>18</v>
      </c>
      <c r="D28" s="22"/>
      <c r="E28" s="22"/>
      <c r="F28" s="25">
        <v>560</v>
      </c>
      <c r="G28" s="25">
        <v>560</v>
      </c>
      <c r="H28" s="25"/>
      <c r="I28" s="25">
        <f t="shared" si="0"/>
        <v>0</v>
      </c>
      <c r="J28" s="25">
        <f t="shared" si="1"/>
        <v>0</v>
      </c>
      <c r="K28" s="25">
        <v>100</v>
      </c>
      <c r="L28" s="22" t="s">
        <v>19</v>
      </c>
    </row>
    <row r="29" ht="39" customHeight="1" spans="1:12">
      <c r="A29" s="22">
        <v>23</v>
      </c>
      <c r="B29" s="23" t="s">
        <v>43</v>
      </c>
      <c r="C29" s="24" t="s">
        <v>18</v>
      </c>
      <c r="D29" s="22"/>
      <c r="E29" s="22"/>
      <c r="F29" s="25">
        <v>3000</v>
      </c>
      <c r="G29" s="25">
        <v>3000</v>
      </c>
      <c r="H29" s="25"/>
      <c r="I29" s="25">
        <f t="shared" si="0"/>
        <v>0</v>
      </c>
      <c r="J29" s="25">
        <f t="shared" si="1"/>
        <v>0</v>
      </c>
      <c r="K29" s="25">
        <v>100</v>
      </c>
      <c r="L29" s="22" t="s">
        <v>19</v>
      </c>
    </row>
    <row r="30" ht="39" customHeight="1" spans="1:12">
      <c r="A30" s="22">
        <v>24</v>
      </c>
      <c r="B30" s="23" t="s">
        <v>44</v>
      </c>
      <c r="C30" s="24" t="s">
        <v>18</v>
      </c>
      <c r="D30" s="22"/>
      <c r="E30" s="22"/>
      <c r="F30" s="25">
        <v>6.1</v>
      </c>
      <c r="G30" s="25">
        <v>6.1</v>
      </c>
      <c r="H30" s="25"/>
      <c r="I30" s="25">
        <f t="shared" si="0"/>
        <v>0</v>
      </c>
      <c r="J30" s="25">
        <f t="shared" si="1"/>
        <v>0</v>
      </c>
      <c r="K30" s="25">
        <v>100</v>
      </c>
      <c r="L30" s="22" t="s">
        <v>19</v>
      </c>
    </row>
    <row r="31" ht="39" customHeight="1" spans="1:12">
      <c r="A31" s="22">
        <v>25</v>
      </c>
      <c r="B31" s="23" t="s">
        <v>45</v>
      </c>
      <c r="C31" s="24" t="s">
        <v>18</v>
      </c>
      <c r="D31" s="22"/>
      <c r="E31" s="22"/>
      <c r="F31" s="25">
        <v>329</v>
      </c>
      <c r="G31" s="25">
        <v>328.96</v>
      </c>
      <c r="H31" s="25"/>
      <c r="I31" s="25">
        <f t="shared" si="0"/>
        <v>0.0400000000000205</v>
      </c>
      <c r="J31" s="25">
        <f t="shared" si="1"/>
        <v>0.0400000000000205</v>
      </c>
      <c r="K31" s="25">
        <v>100</v>
      </c>
      <c r="L31" s="22" t="s">
        <v>19</v>
      </c>
    </row>
    <row r="32" ht="39" customHeight="1" spans="1:12">
      <c r="A32" s="22">
        <v>26</v>
      </c>
      <c r="B32" s="23" t="s">
        <v>46</v>
      </c>
      <c r="C32" s="24" t="s">
        <v>18</v>
      </c>
      <c r="D32" s="22"/>
      <c r="E32" s="22"/>
      <c r="F32" s="25">
        <v>4</v>
      </c>
      <c r="G32" s="25">
        <v>4</v>
      </c>
      <c r="H32" s="25"/>
      <c r="I32" s="25">
        <f t="shared" si="0"/>
        <v>0</v>
      </c>
      <c r="J32" s="25">
        <f t="shared" si="1"/>
        <v>0</v>
      </c>
      <c r="K32" s="25">
        <v>100</v>
      </c>
      <c r="L32" s="22" t="s">
        <v>19</v>
      </c>
    </row>
    <row r="33" ht="63" customHeight="1" spans="1:12">
      <c r="A33" s="22">
        <v>27</v>
      </c>
      <c r="B33" s="23" t="s">
        <v>47</v>
      </c>
      <c r="C33" s="24" t="s">
        <v>18</v>
      </c>
      <c r="D33" s="22"/>
      <c r="E33" s="22"/>
      <c r="F33" s="25">
        <v>202</v>
      </c>
      <c r="G33" s="25">
        <v>202</v>
      </c>
      <c r="H33" s="25"/>
      <c r="I33" s="25">
        <f t="shared" si="0"/>
        <v>0</v>
      </c>
      <c r="J33" s="25">
        <f t="shared" si="1"/>
        <v>0</v>
      </c>
      <c r="K33" s="25">
        <v>100</v>
      </c>
      <c r="L33" s="22" t="s">
        <v>19</v>
      </c>
    </row>
    <row r="34" ht="59" customHeight="1" spans="1:12">
      <c r="A34" s="22">
        <v>28</v>
      </c>
      <c r="B34" s="23" t="s">
        <v>48</v>
      </c>
      <c r="C34" s="24" t="s">
        <v>18</v>
      </c>
      <c r="D34" s="25">
        <v>3013.07</v>
      </c>
      <c r="E34" s="22"/>
      <c r="G34" s="25">
        <v>2126.74</v>
      </c>
      <c r="H34" s="25"/>
      <c r="I34" s="25">
        <f>D34-G34</f>
        <v>886.33</v>
      </c>
      <c r="J34" s="25">
        <v>0</v>
      </c>
      <c r="K34" s="25">
        <v>97.06</v>
      </c>
      <c r="L34" s="22" t="s">
        <v>30</v>
      </c>
    </row>
    <row r="35" ht="51" customHeight="1" spans="1:12">
      <c r="A35" s="22">
        <v>29</v>
      </c>
      <c r="B35" s="23" t="s">
        <v>49</v>
      </c>
      <c r="C35" s="24" t="s">
        <v>18</v>
      </c>
      <c r="D35" s="22"/>
      <c r="E35" s="22"/>
      <c r="F35" s="25">
        <v>1789.67</v>
      </c>
      <c r="G35" s="25">
        <v>0</v>
      </c>
      <c r="H35" s="25"/>
      <c r="I35" s="25">
        <f t="shared" si="0"/>
        <v>1789.67</v>
      </c>
      <c r="J35" s="25">
        <v>0</v>
      </c>
      <c r="K35" s="25">
        <v>85</v>
      </c>
      <c r="L35" s="22" t="s">
        <v>30</v>
      </c>
    </row>
    <row r="36" ht="55" customHeight="1" spans="1:12">
      <c r="A36" s="22">
        <v>30</v>
      </c>
      <c r="B36" s="23" t="s">
        <v>50</v>
      </c>
      <c r="C36" s="24" t="s">
        <v>18</v>
      </c>
      <c r="D36" s="22"/>
      <c r="E36" s="22"/>
      <c r="F36" s="25">
        <v>1500</v>
      </c>
      <c r="G36" s="25">
        <v>1500</v>
      </c>
      <c r="H36" s="25"/>
      <c r="I36" s="25">
        <f t="shared" si="0"/>
        <v>0</v>
      </c>
      <c r="J36" s="25">
        <f t="shared" si="1"/>
        <v>0</v>
      </c>
      <c r="K36" s="25">
        <v>100</v>
      </c>
      <c r="L36" s="22" t="s">
        <v>19</v>
      </c>
    </row>
    <row r="37" ht="66" customHeight="1" spans="1:12">
      <c r="A37" s="22">
        <v>31</v>
      </c>
      <c r="B37" s="23" t="s">
        <v>51</v>
      </c>
      <c r="C37" s="24" t="s">
        <v>18</v>
      </c>
      <c r="D37" s="22"/>
      <c r="E37" s="22"/>
      <c r="F37" s="25">
        <v>4374.48</v>
      </c>
      <c r="G37" s="25">
        <v>4374.48</v>
      </c>
      <c r="H37" s="25"/>
      <c r="I37" s="25">
        <f t="shared" si="0"/>
        <v>0</v>
      </c>
      <c r="J37" s="25">
        <f t="shared" si="1"/>
        <v>0</v>
      </c>
      <c r="K37" s="25">
        <v>100</v>
      </c>
      <c r="L37" s="22" t="s">
        <v>19</v>
      </c>
    </row>
    <row r="38" ht="43" customHeight="1" spans="1:12">
      <c r="A38" s="22">
        <v>32</v>
      </c>
      <c r="B38" s="23" t="s">
        <v>52</v>
      </c>
      <c r="C38" s="24" t="s">
        <v>18</v>
      </c>
      <c r="D38" s="25">
        <v>4492.35</v>
      </c>
      <c r="E38" s="22"/>
      <c r="G38" s="25">
        <v>0</v>
      </c>
      <c r="H38" s="25"/>
      <c r="I38" s="25">
        <f>D38-G38</f>
        <v>4492.35</v>
      </c>
      <c r="J38" s="25">
        <v>0</v>
      </c>
      <c r="K38" s="25">
        <v>90</v>
      </c>
      <c r="L38" s="22" t="s">
        <v>30</v>
      </c>
    </row>
    <row r="39" ht="55" customHeight="1" spans="1:12">
      <c r="A39" s="22">
        <v>33</v>
      </c>
      <c r="B39" s="23" t="s">
        <v>53</v>
      </c>
      <c r="C39" s="24" t="s">
        <v>18</v>
      </c>
      <c r="D39" s="22"/>
      <c r="E39" s="22"/>
      <c r="F39" s="25">
        <v>7495.84</v>
      </c>
      <c r="G39" s="25">
        <v>7481.64</v>
      </c>
      <c r="H39" s="25"/>
      <c r="I39" s="25">
        <f t="shared" si="0"/>
        <v>14.1999999999998</v>
      </c>
      <c r="J39" s="25">
        <f t="shared" si="1"/>
        <v>14.1999999999998</v>
      </c>
      <c r="K39" s="25">
        <v>99.98</v>
      </c>
      <c r="L39" s="22" t="s">
        <v>19</v>
      </c>
    </row>
    <row r="40" ht="42" customHeight="1" spans="1:12">
      <c r="A40" s="22">
        <v>34</v>
      </c>
      <c r="B40" s="23" t="s">
        <v>35</v>
      </c>
      <c r="C40" s="24" t="s">
        <v>18</v>
      </c>
      <c r="D40" s="22"/>
      <c r="E40" s="22"/>
      <c r="F40" s="22">
        <v>0.007159</v>
      </c>
      <c r="G40" s="22">
        <v>0.007159</v>
      </c>
      <c r="H40" s="22"/>
      <c r="I40" s="25">
        <f t="shared" si="0"/>
        <v>0</v>
      </c>
      <c r="J40" s="25">
        <f t="shared" si="1"/>
        <v>0</v>
      </c>
      <c r="K40" s="25">
        <v>100</v>
      </c>
      <c r="L40" s="22" t="s">
        <v>19</v>
      </c>
    </row>
    <row r="41" ht="42" customHeight="1" spans="1:12">
      <c r="A41" s="22">
        <v>35</v>
      </c>
      <c r="B41" s="23" t="s">
        <v>54</v>
      </c>
      <c r="C41" s="24" t="s">
        <v>18</v>
      </c>
      <c r="D41" s="22"/>
      <c r="E41" s="22"/>
      <c r="F41" s="22">
        <v>9611.76</v>
      </c>
      <c r="G41" s="22">
        <v>4529.94</v>
      </c>
      <c r="H41" s="22"/>
      <c r="I41" s="22">
        <f t="shared" si="0"/>
        <v>5081.82</v>
      </c>
      <c r="J41" s="22">
        <v>0</v>
      </c>
      <c r="K41" s="25">
        <v>94.71</v>
      </c>
      <c r="L41" s="22" t="s">
        <v>19</v>
      </c>
    </row>
    <row r="42" ht="33" customHeight="1" spans="1:12">
      <c r="A42" s="22" t="s">
        <v>55</v>
      </c>
      <c r="B42" s="22"/>
      <c r="C42" s="22"/>
      <c r="D42" s="25">
        <f>SUM(D7:D41)</f>
        <v>7505.42</v>
      </c>
      <c r="E42" s="25"/>
      <c r="F42" s="25">
        <f>SUM(F7:F41)</f>
        <v>31129.917159</v>
      </c>
      <c r="G42" s="25">
        <f>SUM(G7:G41)</f>
        <v>26207.387159</v>
      </c>
      <c r="H42" s="22"/>
      <c r="I42" s="25">
        <f>SUM(I7:I41)</f>
        <v>12427.95</v>
      </c>
      <c r="J42" s="25">
        <f>SUM(J7:J41)</f>
        <v>177.78</v>
      </c>
      <c r="K42" s="25" t="s">
        <v>56</v>
      </c>
      <c r="L42" s="22" t="s">
        <v>56</v>
      </c>
    </row>
  </sheetData>
  <mergeCells count="14">
    <mergeCell ref="A1:B1"/>
    <mergeCell ref="A2:L2"/>
    <mergeCell ref="A4:B4"/>
    <mergeCell ref="J4:L4"/>
    <mergeCell ref="D5:F5"/>
    <mergeCell ref="G5:H5"/>
    <mergeCell ref="A42:C42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90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菱歌雪</cp:lastModifiedBy>
  <dcterms:created xsi:type="dcterms:W3CDTF">2020-04-14T05:45:00Z</dcterms:created>
  <cp:lastPrinted>2023-03-11T03:02:00Z</cp:lastPrinted>
  <dcterms:modified xsi:type="dcterms:W3CDTF">2024-04-19T03:12:25Z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3E3D8363F6204EFA9B783C909AD5B4AE_13</vt:lpwstr>
  </property>
</Properties>
</file>