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3065"/>
  </bookViews>
  <sheets>
    <sheet name="Sheet1" sheetId="1" r:id="rId1"/>
    <sheet name="Sheet2" sheetId="2" r:id="rId2"/>
  </sheets>
  <definedNames>
    <definedName name="_xlnm._FilterDatabase" localSheetId="0" hidden="1">Sheet1!$A$5:$L$174</definedName>
    <definedName name="_xlnm.Print_Area" localSheetId="0">Sheet1!$A$1:$L$167</definedName>
    <definedName name="_xlnm.Print_Titles" localSheetId="0">Sheet1!$5:$6</definedName>
  </definedNames>
  <calcPr calcId="144525"/>
</workbook>
</file>

<file path=xl/sharedStrings.xml><?xml version="1.0" encoding="utf-8"?>
<sst xmlns="http://schemas.openxmlformats.org/spreadsheetml/2006/main" count="519" uniqueCount="121">
  <si>
    <t>附件7</t>
  </si>
  <si>
    <t>部门绩效自评结果公开汇总表</t>
  </si>
  <si>
    <t>主管部门：石家庄市自然资源和规划局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</si>
  <si>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</si>
  <si>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</si>
  <si>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</si>
  <si>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</si>
  <si>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</si>
  <si>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</si>
  <si>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</si>
  <si>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</si>
  <si>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</si>
  <si>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</si>
  <si>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</si>
  <si>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</si>
  <si>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</si>
  <si>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</si>
  <si>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[2017]047号地块代征道路地土地收购补偿金</t>
  </si>
  <si>
    <t>石家庄市自然资源和规划局</t>
  </si>
  <si>
    <t>一次性项目，下年不再安排</t>
  </si>
  <si>
    <t>[2022]025号地块土地出让成本</t>
  </si>
  <si>
    <t>2022年度市区土地利用现状变更调查及全市汇总</t>
  </si>
  <si>
    <t>延续性项目，继续安排</t>
  </si>
  <si>
    <t>2022年度疑似违法用地卫片监测项目</t>
  </si>
  <si>
    <t>办公设备购置费</t>
  </si>
  <si>
    <t>单位运行电费</t>
  </si>
  <si>
    <t>党组织活动经费</t>
  </si>
  <si>
    <t>地质勘察与矿产资源管理经费</t>
  </si>
  <si>
    <t>复兴大街、北三环道路衔接体系详细规划</t>
  </si>
  <si>
    <t>高铁片区南部拓展区（原药博园片区）规划</t>
  </si>
  <si>
    <t>河北师范大学中院区地块规划</t>
  </si>
  <si>
    <t>基础测绘与地理信息监管经费</t>
  </si>
  <si>
    <t>集体土地所有权确权登记成果更新汇交实施方案编制</t>
  </si>
  <si>
    <t>解放大街沿线风貌提升及交通专项规划</t>
  </si>
  <si>
    <t>清算2021-2022年度新增建设用地土地有偿使用费</t>
  </si>
  <si>
    <t>该资金为清算收回县区资金，已纳入存量资金</t>
  </si>
  <si>
    <t>石家庄市2022年度耕地资源质量分类年度更新与监测</t>
  </si>
  <si>
    <t>石家庄市部分专项用地监测</t>
  </si>
  <si>
    <t>石家庄市城市综合交通规划</t>
  </si>
  <si>
    <t>石家庄市城乡低效用地再开发规划</t>
  </si>
  <si>
    <t>石家庄市快速路系统规划控制方案</t>
  </si>
  <si>
    <t>石家庄市矿产资源储量报告评审</t>
  </si>
  <si>
    <t>石家庄市矿产资源总体规划</t>
  </si>
  <si>
    <t>石家庄市停车专项规划</t>
  </si>
  <si>
    <t>石家庄市土地利用动态监测</t>
  </si>
  <si>
    <t>石家庄市中心城区控制性详细规划动态维护经费</t>
  </si>
  <si>
    <t>市规划馆滹沱河经济带发展规划沙盘制作</t>
  </si>
  <si>
    <t>市国土空间基础信息平台县（市）服务能力提升经费</t>
  </si>
  <si>
    <t>市级“一窗受理”系统与县级不动产登记对接项目</t>
  </si>
  <si>
    <t>太平河城市片区控制性详细规划（修编）</t>
  </si>
  <si>
    <t>提前下达2023年土地整治专项资金（新增建设用地土地有偿使用费返还市县资金，第一批）</t>
  </si>
  <si>
    <t>省厅年末清算后结余资金，结转下年使用</t>
  </si>
  <si>
    <t>土地出让业务支出专项资金</t>
  </si>
  <si>
    <t>土地收购补偿资金</t>
  </si>
  <si>
    <t>延续性项目，结转下年使用</t>
  </si>
  <si>
    <t>文件资料印刷费</t>
  </si>
  <si>
    <t>物业费</t>
  </si>
  <si>
    <t>业务培训费</t>
  </si>
  <si>
    <t>业务咨询委托费</t>
  </si>
  <si>
    <t>赵三街城中村改造回迁区一区地块成本</t>
  </si>
  <si>
    <t>自然资源调查与确权登记经费</t>
  </si>
  <si>
    <t>自然资源规划及管理经费</t>
  </si>
  <si>
    <t>自然资源利用与保护经费</t>
  </si>
  <si>
    <t>石家庄市不动产登记中心</t>
  </si>
  <si>
    <t>不动产登记责任险经费</t>
  </si>
  <si>
    <t>业务咨询委托费（不动产登记数据及自助设备维护）</t>
  </si>
  <si>
    <t>专用材料购置费</t>
  </si>
  <si>
    <t>不动产业务运行经费</t>
  </si>
  <si>
    <t>不动产确权登记经费</t>
  </si>
  <si>
    <t>劳动聘用人员经费</t>
  </si>
  <si>
    <t>工作场地租赁经费</t>
  </si>
  <si>
    <t>工作场地租赁费</t>
  </si>
  <si>
    <t>石家庄市规划馆</t>
  </si>
  <si>
    <t>规划馆展览更新经费</t>
  </si>
  <si>
    <t>规划馆运行经费</t>
  </si>
  <si>
    <t>专用设备维修费</t>
  </si>
  <si>
    <t>公务用车购置费</t>
  </si>
  <si>
    <t>石家庄市自然资源执法监察支队</t>
  </si>
  <si>
    <t>延续性项目，继压减安排</t>
  </si>
  <si>
    <t>石家庄市规划监察支队</t>
  </si>
  <si>
    <t>石家庄市勘察测绘设计研究院</t>
  </si>
  <si>
    <t>信息化项目运行维护费</t>
  </si>
  <si>
    <t>工作场地租用费</t>
  </si>
  <si>
    <t>勘测院办公楼运行经费</t>
  </si>
  <si>
    <t>业务保障经费</t>
  </si>
  <si>
    <t>延续性项目，压减安排</t>
  </si>
  <si>
    <t>勘测院纳税经费</t>
  </si>
  <si>
    <t>石家庄市土地储备中心</t>
  </si>
  <si>
    <t>公务用车租赁费</t>
  </si>
  <si>
    <t>土地出让业务经费</t>
  </si>
  <si>
    <t>石家庄市自然资源和规划局藁城分局</t>
  </si>
  <si>
    <t>石家庄市自然资源和规划局井陉矿区分局</t>
  </si>
  <si>
    <t>石家庄市自然资源和规划局鹿泉分局</t>
  </si>
  <si>
    <t>石家庄市自然资源和规划局栾城分局</t>
  </si>
  <si>
    <t>电梯电费</t>
  </si>
  <si>
    <t>石家庄市自然资源和规划局桥西分局</t>
  </si>
  <si>
    <t>延续性项目，2024年已压减安排</t>
  </si>
  <si>
    <t>石家庄市自然资源和规划局市政监查分局</t>
  </si>
  <si>
    <t>石家庄市自然资源和规划局新华分局</t>
  </si>
  <si>
    <t>石家庄市自然资源和规划局循环化工园区分局</t>
  </si>
  <si>
    <t>石家庄市自然资源和规划局裕华分局</t>
  </si>
  <si>
    <t>石家庄市自然资源和规划局长安分局</t>
  </si>
  <si>
    <t>石家庄市自然资源和规划局重点区域分局</t>
  </si>
  <si>
    <t>石家庄市自然资源和规划局综合保税区分局</t>
  </si>
  <si>
    <t>石家庄市自然资源和规划信息中心</t>
  </si>
  <si>
    <t>审批历史数据整理经费</t>
  </si>
  <si>
    <t>业务咨询委托费（数据更新及设备维护费）</t>
  </si>
  <si>
    <t>石家庄市土地利用规划院</t>
  </si>
  <si>
    <t>机房运行保障经费</t>
  </si>
  <si>
    <t>遥感影像数据采集经费</t>
  </si>
  <si>
    <t>违章建筑核查经费</t>
  </si>
  <si>
    <t>调查监测软件开发经费</t>
  </si>
  <si>
    <t>1：1000地形图数据处理经费</t>
  </si>
  <si>
    <t>石家庄市自然资源和规划局经济技术开发区分局</t>
  </si>
  <si>
    <t>破坏耕地鉴定项目</t>
  </si>
  <si>
    <t>涉密</t>
  </si>
  <si>
    <t>石家庄“三区三线”永久基本农田划定工作</t>
  </si>
  <si>
    <t>石家庄时空大数据平台（国土空间基础信息平台）运维项目资金</t>
  </si>
  <si>
    <t>石家庄市市区建筑物调查监测项目</t>
  </si>
  <si>
    <t>业务咨询委托费（数字地理空间框架系统数据更新）</t>
  </si>
  <si>
    <t>疑似违法用地卫片月度监测项目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</si>
</sst>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0">
    <font>
      <sz val="11"/>
      <color indexed="8"/>
      <name val="宋体"/>
      <charset val="134"/>
    </font>
    <font>
      <sz val="10"/>
      <color indexed="8"/>
      <name val="仿宋"/>
      <charset val="134"/>
    </font>
    <font>
      <sz val="11"/>
      <name val="宋体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0"/>
      <color theme="1"/>
      <name val="仿宋"/>
      <charset val="134"/>
    </font>
    <font>
      <sz val="11"/>
      <color indexed="8"/>
      <name val="仿宋"/>
      <charset val="134"/>
    </font>
    <font>
      <sz val="10"/>
      <name val="仿宋"/>
      <charset val="134"/>
    </font>
    <font>
      <sz val="11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8" fillId="17" borderId="2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6" fillId="15" borderId="2" applyNumberFormat="0" applyAlignment="0" applyProtection="0">
      <alignment vertical="center"/>
    </xf>
    <xf numFmtId="0" fontId="18" fillId="17" borderId="3" applyNumberFormat="0" applyAlignment="0" applyProtection="0">
      <alignment vertical="center"/>
    </xf>
    <xf numFmtId="0" fontId="29" fillId="32" borderId="9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31" borderId="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2" fillId="0" borderId="0" xfId="0" applyFont="1" applyFill="1" applyBorder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 wrapText="1"/>
    </xf>
    <xf numFmtId="0" fontId="7" fillId="0" borderId="1" xfId="0" applyFont="1" applyFill="1" applyBorder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177" fontId="7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75"/>
  <sheetViews>
    <sheetView tabSelected="1" view="pageBreakPreview" zoomScaleNormal="100" workbookViewId="0">
      <pane ySplit="5" topLeftCell="A156" activePane="bottomLeft" state="frozen"/>
      <selection/>
      <selection pane="bottomLeft" activeCell="C181" sqref="C181"/>
    </sheetView>
  </sheetViews>
  <sheetFormatPr defaultColWidth="8.75833333333333" defaultRowHeight="13.5"/>
  <cols>
    <col min="1" max="1" width="4.625" style="6" customWidth="1"/>
    <col min="2" max="2" width="38.375" style="7" customWidth="1"/>
    <col min="3" max="3" width="38.75" style="6" customWidth="1"/>
    <col min="4" max="4" width="7.25" style="4" customWidth="1"/>
    <col min="5" max="5" width="6.5" style="4" customWidth="1"/>
    <col min="6" max="6" width="12.25" style="6" customWidth="1"/>
    <col min="7" max="7" width="9.25" style="6" customWidth="1"/>
    <col min="8" max="8" width="7.75" style="4" customWidth="1"/>
    <col min="9" max="9" width="11.25" style="4" customWidth="1"/>
    <col min="10" max="10" width="15.625" style="4" customWidth="1"/>
    <col min="11" max="11" width="13.125" style="6" customWidth="1"/>
    <col min="12" max="12" width="29.875" style="6" customWidth="1"/>
    <col min="13" max="16384" width="8.75833333333333" style="4"/>
  </cols>
  <sheetData>
    <row r="1" ht="20.25" spans="1:2">
      <c r="A1" s="8" t="s">
        <v>0</v>
      </c>
      <c r="B1" s="9"/>
    </row>
    <row r="2" ht="42" customHeight="1" spans="1:12">
      <c r="A2" s="10" t="s">
        <v>1</v>
      </c>
      <c r="B2" s="11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ht="10.7" customHeight="1" spans="1:12">
      <c r="A3" s="12"/>
      <c r="B3" s="13"/>
      <c r="C3" s="12"/>
      <c r="D3" s="12"/>
      <c r="E3" s="12"/>
      <c r="F3" s="12"/>
      <c r="G3" s="12"/>
      <c r="H3" s="12"/>
      <c r="I3" s="12"/>
      <c r="J3" s="12"/>
      <c r="K3" s="12"/>
      <c r="L3" s="12"/>
    </row>
    <row r="4" s="1" customFormat="1" ht="26.1" customHeight="1" spans="1:12">
      <c r="A4" s="14" t="s">
        <v>2</v>
      </c>
      <c r="B4" s="2"/>
      <c r="C4" s="3"/>
      <c r="D4" s="3"/>
      <c r="E4" s="3"/>
      <c r="F4" s="3"/>
      <c r="G4" s="3"/>
      <c r="H4" s="3"/>
      <c r="I4" s="3"/>
      <c r="J4" s="21" t="s">
        <v>3</v>
      </c>
      <c r="K4" s="3"/>
      <c r="L4" s="3"/>
    </row>
    <row r="5" s="2" customFormat="1" ht="26" customHeight="1" spans="1:12">
      <c r="A5" s="15" t="s">
        <v>4</v>
      </c>
      <c r="B5" s="15" t="s">
        <v>5</v>
      </c>
      <c r="C5" s="15" t="s">
        <v>6</v>
      </c>
      <c r="D5" s="15" t="s">
        <v>7</v>
      </c>
      <c r="E5" s="15"/>
      <c r="F5" s="20"/>
      <c r="G5" s="15" t="s">
        <v>8</v>
      </c>
      <c r="H5" s="15"/>
      <c r="I5" s="15" t="s">
        <v>9</v>
      </c>
      <c r="J5" s="15" t="s">
        <v>10</v>
      </c>
      <c r="K5" s="15" t="s">
        <v>11</v>
      </c>
      <c r="L5" s="15" t="s">
        <v>12</v>
      </c>
    </row>
    <row r="6" s="3" customFormat="1" ht="27" customHeight="1" spans="1:12">
      <c r="A6" s="15"/>
      <c r="B6" s="15"/>
      <c r="C6" s="15"/>
      <c r="D6" s="16" t="s">
        <v>13</v>
      </c>
      <c r="E6" s="16" t="s">
        <v>14</v>
      </c>
      <c r="F6" s="16" t="s">
        <v>15</v>
      </c>
      <c r="G6" s="16" t="s">
        <v>15</v>
      </c>
      <c r="H6" s="15" t="s">
        <v>16</v>
      </c>
      <c r="I6" s="15"/>
      <c r="J6" s="15"/>
      <c r="K6" s="15"/>
      <c r="L6" s="15"/>
    </row>
    <row r="7" s="1" customFormat="1" ht="20.1" customHeight="1" spans="1:12">
      <c r="A7" s="16">
        <v>1</v>
      </c>
      <c r="B7" s="17" t="s">
        <v>17</v>
      </c>
      <c r="C7" s="16" t="s">
        <v>18</v>
      </c>
      <c r="D7" s="18"/>
      <c r="E7" s="18"/>
      <c r="F7" s="16">
        <v>226.703</v>
      </c>
      <c r="G7" s="16">
        <v>226.703</v>
      </c>
      <c r="H7" s="16"/>
      <c r="I7" s="18">
        <f>D7+E7+F7-G7</f>
        <v>0</v>
      </c>
      <c r="J7" s="18">
        <v>0</v>
      </c>
      <c r="K7" s="16">
        <v>100</v>
      </c>
      <c r="L7" s="22" t="s">
        <v>19</v>
      </c>
    </row>
    <row r="8" s="1" customFormat="1" ht="20.1" customHeight="1" spans="1:12">
      <c r="A8" s="16">
        <v>2</v>
      </c>
      <c r="B8" s="17" t="s">
        <v>20</v>
      </c>
      <c r="C8" s="16" t="s">
        <v>18</v>
      </c>
      <c r="D8" s="18"/>
      <c r="E8" s="18"/>
      <c r="F8" s="16">
        <v>18346.26</v>
      </c>
      <c r="G8" s="16">
        <v>18346.26</v>
      </c>
      <c r="H8" s="16"/>
      <c r="I8" s="18">
        <f t="shared" ref="I8:I39" si="0">D8+E8+F8-G8</f>
        <v>0</v>
      </c>
      <c r="J8" s="18">
        <v>0</v>
      </c>
      <c r="K8" s="16">
        <v>100</v>
      </c>
      <c r="L8" s="22" t="s">
        <v>19</v>
      </c>
    </row>
    <row r="9" s="1" customFormat="1" ht="32" customHeight="1" spans="1:12">
      <c r="A9" s="16">
        <v>3</v>
      </c>
      <c r="B9" s="17" t="s">
        <v>21</v>
      </c>
      <c r="C9" s="16" t="s">
        <v>18</v>
      </c>
      <c r="D9" s="18"/>
      <c r="E9" s="16">
        <v>195.97</v>
      </c>
      <c r="G9" s="16">
        <v>195.96</v>
      </c>
      <c r="H9" s="18"/>
      <c r="I9" s="18">
        <f t="shared" si="0"/>
        <v>0.00999999999999091</v>
      </c>
      <c r="J9" s="18">
        <f t="shared" ref="J9:J20" si="1">I9</f>
        <v>0.00999999999999091</v>
      </c>
      <c r="K9" s="16">
        <v>100</v>
      </c>
      <c r="L9" s="22" t="s">
        <v>22</v>
      </c>
    </row>
    <row r="10" s="1" customFormat="1" ht="20.1" customHeight="1" spans="1:12">
      <c r="A10" s="16">
        <v>4</v>
      </c>
      <c r="B10" s="17" t="s">
        <v>23</v>
      </c>
      <c r="C10" s="16" t="s">
        <v>18</v>
      </c>
      <c r="D10" s="18"/>
      <c r="E10" s="16">
        <v>150</v>
      </c>
      <c r="F10" s="16"/>
      <c r="G10" s="16">
        <v>150</v>
      </c>
      <c r="H10" s="18"/>
      <c r="I10" s="18">
        <f t="shared" si="0"/>
        <v>0</v>
      </c>
      <c r="J10" s="18">
        <f t="shared" si="1"/>
        <v>0</v>
      </c>
      <c r="K10" s="16">
        <v>100</v>
      </c>
      <c r="L10" s="22" t="s">
        <v>22</v>
      </c>
    </row>
    <row r="11" s="1" customFormat="1" ht="20.1" customHeight="1" spans="1:12">
      <c r="A11" s="16">
        <v>5</v>
      </c>
      <c r="B11" s="17" t="s">
        <v>24</v>
      </c>
      <c r="C11" s="16" t="s">
        <v>18</v>
      </c>
      <c r="D11" s="18"/>
      <c r="E11" s="18"/>
      <c r="F11" s="16">
        <v>40</v>
      </c>
      <c r="G11" s="16">
        <v>39.99</v>
      </c>
      <c r="H11" s="18"/>
      <c r="I11" s="18">
        <f t="shared" si="0"/>
        <v>0.00999999999999801</v>
      </c>
      <c r="J11" s="18">
        <f t="shared" si="1"/>
        <v>0.00999999999999801</v>
      </c>
      <c r="K11" s="16">
        <v>100</v>
      </c>
      <c r="L11" s="22" t="s">
        <v>22</v>
      </c>
    </row>
    <row r="12" s="1" customFormat="1" ht="20.1" customHeight="1" spans="1:12">
      <c r="A12" s="16">
        <v>6</v>
      </c>
      <c r="B12" s="17" t="s">
        <v>25</v>
      </c>
      <c r="C12" s="16" t="s">
        <v>18</v>
      </c>
      <c r="D12" s="18"/>
      <c r="E12" s="18"/>
      <c r="F12" s="16">
        <v>95</v>
      </c>
      <c r="G12" s="16">
        <v>95</v>
      </c>
      <c r="H12" s="18"/>
      <c r="I12" s="18">
        <f t="shared" si="0"/>
        <v>0</v>
      </c>
      <c r="J12" s="18">
        <f t="shared" si="1"/>
        <v>0</v>
      </c>
      <c r="K12" s="16">
        <v>100</v>
      </c>
      <c r="L12" s="22" t="s">
        <v>22</v>
      </c>
    </row>
    <row r="13" s="1" customFormat="1" ht="20.1" customHeight="1" spans="1:12">
      <c r="A13" s="16">
        <v>7</v>
      </c>
      <c r="B13" s="17" t="s">
        <v>26</v>
      </c>
      <c r="C13" s="16" t="s">
        <v>18</v>
      </c>
      <c r="D13" s="18"/>
      <c r="E13" s="18"/>
      <c r="F13" s="16">
        <v>15</v>
      </c>
      <c r="G13" s="16">
        <v>15</v>
      </c>
      <c r="H13" s="18"/>
      <c r="I13" s="18">
        <f t="shared" si="0"/>
        <v>0</v>
      </c>
      <c r="J13" s="18">
        <f t="shared" si="1"/>
        <v>0</v>
      </c>
      <c r="K13" s="16">
        <v>100</v>
      </c>
      <c r="L13" s="22" t="s">
        <v>22</v>
      </c>
    </row>
    <row r="14" s="1" customFormat="1" ht="20.1" customHeight="1" spans="1:12">
      <c r="A14" s="16">
        <v>8</v>
      </c>
      <c r="B14" s="17" t="s">
        <v>27</v>
      </c>
      <c r="C14" s="16" t="s">
        <v>18</v>
      </c>
      <c r="D14" s="18"/>
      <c r="E14" s="18"/>
      <c r="F14" s="16">
        <v>280</v>
      </c>
      <c r="G14" s="16">
        <v>280</v>
      </c>
      <c r="H14" s="18"/>
      <c r="I14" s="18">
        <f t="shared" si="0"/>
        <v>0</v>
      </c>
      <c r="J14" s="18">
        <f t="shared" si="1"/>
        <v>0</v>
      </c>
      <c r="K14" s="16">
        <v>100</v>
      </c>
      <c r="L14" s="22" t="s">
        <v>22</v>
      </c>
    </row>
    <row r="15" s="1" customFormat="1" ht="20.1" customHeight="1" spans="1:12">
      <c r="A15" s="16">
        <v>9</v>
      </c>
      <c r="B15" s="17" t="s">
        <v>28</v>
      </c>
      <c r="C15" s="16" t="s">
        <v>18</v>
      </c>
      <c r="D15" s="18"/>
      <c r="E15" s="16">
        <v>22.92</v>
      </c>
      <c r="F15" s="16"/>
      <c r="G15" s="16">
        <v>22.92</v>
      </c>
      <c r="H15" s="18"/>
      <c r="I15" s="18">
        <f t="shared" si="0"/>
        <v>0</v>
      </c>
      <c r="J15" s="18">
        <f t="shared" si="1"/>
        <v>0</v>
      </c>
      <c r="K15" s="16">
        <v>100</v>
      </c>
      <c r="L15" s="22" t="s">
        <v>19</v>
      </c>
    </row>
    <row r="16" s="1" customFormat="1" ht="20.1" customHeight="1" spans="1:12">
      <c r="A16" s="16">
        <v>10</v>
      </c>
      <c r="B16" s="17" t="s">
        <v>29</v>
      </c>
      <c r="C16" s="16" t="s">
        <v>18</v>
      </c>
      <c r="D16" s="18"/>
      <c r="E16" s="16">
        <v>147</v>
      </c>
      <c r="F16" s="16"/>
      <c r="G16" s="16">
        <v>142</v>
      </c>
      <c r="H16" s="18"/>
      <c r="I16" s="18">
        <f t="shared" si="0"/>
        <v>5</v>
      </c>
      <c r="J16" s="18">
        <f t="shared" si="1"/>
        <v>5</v>
      </c>
      <c r="K16" s="16">
        <v>99.66</v>
      </c>
      <c r="L16" s="22" t="s">
        <v>19</v>
      </c>
    </row>
    <row r="17" s="1" customFormat="1" ht="20.1" customHeight="1" spans="1:12">
      <c r="A17" s="16">
        <v>11</v>
      </c>
      <c r="B17" s="17" t="s">
        <v>30</v>
      </c>
      <c r="C17" s="16" t="s">
        <v>18</v>
      </c>
      <c r="D17" s="18"/>
      <c r="E17" s="16">
        <v>29.5</v>
      </c>
      <c r="F17" s="16"/>
      <c r="G17" s="16">
        <v>29.5</v>
      </c>
      <c r="H17" s="18"/>
      <c r="I17" s="18">
        <f t="shared" si="0"/>
        <v>0</v>
      </c>
      <c r="J17" s="18">
        <f t="shared" si="1"/>
        <v>0</v>
      </c>
      <c r="K17" s="16">
        <v>100</v>
      </c>
      <c r="L17" s="22" t="s">
        <v>19</v>
      </c>
    </row>
    <row r="18" s="1" customFormat="1" ht="20.1" customHeight="1" spans="1:12">
      <c r="A18" s="16">
        <v>12</v>
      </c>
      <c r="B18" s="17" t="s">
        <v>31</v>
      </c>
      <c r="C18" s="16" t="s">
        <v>18</v>
      </c>
      <c r="D18" s="18"/>
      <c r="E18" s="18"/>
      <c r="F18" s="16">
        <v>220</v>
      </c>
      <c r="G18" s="16">
        <v>215</v>
      </c>
      <c r="H18" s="18"/>
      <c r="I18" s="18">
        <f t="shared" si="0"/>
        <v>5</v>
      </c>
      <c r="J18" s="18">
        <f t="shared" si="1"/>
        <v>5</v>
      </c>
      <c r="K18" s="16">
        <v>99.77</v>
      </c>
      <c r="L18" s="22" t="s">
        <v>19</v>
      </c>
    </row>
    <row r="19" s="1" customFormat="1" ht="29" customHeight="1" spans="1:12">
      <c r="A19" s="16">
        <v>13</v>
      </c>
      <c r="B19" s="17" t="s">
        <v>32</v>
      </c>
      <c r="C19" s="16" t="s">
        <v>18</v>
      </c>
      <c r="D19" s="18"/>
      <c r="E19" s="16">
        <v>327.5</v>
      </c>
      <c r="F19" s="16"/>
      <c r="G19" s="16">
        <v>327.5</v>
      </c>
      <c r="H19" s="18"/>
      <c r="I19" s="18">
        <f t="shared" si="0"/>
        <v>0</v>
      </c>
      <c r="J19" s="18">
        <f t="shared" si="1"/>
        <v>0</v>
      </c>
      <c r="K19" s="16">
        <v>100</v>
      </c>
      <c r="L19" s="22" t="s">
        <v>19</v>
      </c>
    </row>
    <row r="20" s="1" customFormat="1" ht="20.1" customHeight="1" spans="1:12">
      <c r="A20" s="16">
        <v>14</v>
      </c>
      <c r="B20" s="17" t="s">
        <v>33</v>
      </c>
      <c r="C20" s="16" t="s">
        <v>18</v>
      </c>
      <c r="D20" s="18"/>
      <c r="E20" s="16">
        <v>200</v>
      </c>
      <c r="F20" s="16"/>
      <c r="G20" s="16">
        <v>200</v>
      </c>
      <c r="H20" s="18"/>
      <c r="I20" s="18">
        <f t="shared" si="0"/>
        <v>0</v>
      </c>
      <c r="J20" s="18">
        <f t="shared" si="1"/>
        <v>0</v>
      </c>
      <c r="K20" s="16">
        <v>100</v>
      </c>
      <c r="L20" s="22" t="s">
        <v>19</v>
      </c>
    </row>
    <row r="21" s="1" customFormat="1" ht="36" customHeight="1" spans="1:12">
      <c r="A21" s="16">
        <v>15</v>
      </c>
      <c r="B21" s="19" t="s">
        <v>34</v>
      </c>
      <c r="C21" s="16" t="s">
        <v>18</v>
      </c>
      <c r="D21" s="18"/>
      <c r="E21" s="16"/>
      <c r="F21" s="16">
        <v>1789.28</v>
      </c>
      <c r="G21" s="16">
        <v>0</v>
      </c>
      <c r="H21" s="18"/>
      <c r="I21" s="18">
        <f t="shared" si="0"/>
        <v>1789.28</v>
      </c>
      <c r="J21" s="18">
        <v>0</v>
      </c>
      <c r="K21" s="16">
        <v>0</v>
      </c>
      <c r="L21" s="22" t="s">
        <v>35</v>
      </c>
    </row>
    <row r="22" s="1" customFormat="1" ht="34" customHeight="1" spans="1:12">
      <c r="A22" s="16">
        <v>16</v>
      </c>
      <c r="B22" s="19" t="s">
        <v>36</v>
      </c>
      <c r="C22" s="16" t="s">
        <v>18</v>
      </c>
      <c r="D22" s="18"/>
      <c r="E22" s="16">
        <v>105.6</v>
      </c>
      <c r="F22" s="16"/>
      <c r="G22" s="16">
        <v>105.6</v>
      </c>
      <c r="H22" s="18"/>
      <c r="I22" s="18">
        <f t="shared" si="0"/>
        <v>0</v>
      </c>
      <c r="J22" s="18">
        <f t="shared" ref="J22:J36" si="2">I22</f>
        <v>0</v>
      </c>
      <c r="K22" s="16">
        <v>100</v>
      </c>
      <c r="L22" s="22" t="s">
        <v>22</v>
      </c>
    </row>
    <row r="23" s="1" customFormat="1" ht="18" customHeight="1" spans="1:12">
      <c r="A23" s="16">
        <v>17</v>
      </c>
      <c r="B23" s="17" t="s">
        <v>37</v>
      </c>
      <c r="C23" s="16" t="s">
        <v>18</v>
      </c>
      <c r="D23" s="18"/>
      <c r="E23" s="16">
        <v>27.2</v>
      </c>
      <c r="F23" s="16"/>
      <c r="G23" s="16">
        <v>27.2</v>
      </c>
      <c r="H23" s="18"/>
      <c r="I23" s="18">
        <f t="shared" si="0"/>
        <v>0</v>
      </c>
      <c r="J23" s="18">
        <f t="shared" si="2"/>
        <v>0</v>
      </c>
      <c r="K23" s="16">
        <v>100</v>
      </c>
      <c r="L23" s="22" t="s">
        <v>22</v>
      </c>
    </row>
    <row r="24" s="1" customFormat="1" ht="19" customHeight="1" spans="1:12">
      <c r="A24" s="16">
        <v>18</v>
      </c>
      <c r="B24" s="17" t="s">
        <v>38</v>
      </c>
      <c r="C24" s="16" t="s">
        <v>18</v>
      </c>
      <c r="D24" s="18"/>
      <c r="E24" s="16">
        <v>91.6</v>
      </c>
      <c r="F24" s="16"/>
      <c r="G24" s="16">
        <v>91.6</v>
      </c>
      <c r="H24" s="18"/>
      <c r="I24" s="18">
        <f t="shared" si="0"/>
        <v>0</v>
      </c>
      <c r="J24" s="18">
        <f t="shared" si="2"/>
        <v>0</v>
      </c>
      <c r="K24" s="16">
        <v>100</v>
      </c>
      <c r="L24" s="22" t="s">
        <v>19</v>
      </c>
    </row>
    <row r="25" s="1" customFormat="1" ht="19" customHeight="1" spans="1:12">
      <c r="A25" s="16">
        <v>19</v>
      </c>
      <c r="B25" s="17" t="s">
        <v>39</v>
      </c>
      <c r="C25" s="16" t="s">
        <v>18</v>
      </c>
      <c r="D25" s="18"/>
      <c r="E25" s="16">
        <v>118</v>
      </c>
      <c r="F25" s="16"/>
      <c r="G25" s="16">
        <v>118</v>
      </c>
      <c r="H25" s="18"/>
      <c r="I25" s="18">
        <f t="shared" si="0"/>
        <v>0</v>
      </c>
      <c r="J25" s="18">
        <f t="shared" si="2"/>
        <v>0</v>
      </c>
      <c r="K25" s="16">
        <v>100</v>
      </c>
      <c r="L25" s="22" t="s">
        <v>19</v>
      </c>
    </row>
    <row r="26" s="1" customFormat="1" ht="21" customHeight="1" spans="1:12">
      <c r="A26" s="16">
        <v>20</v>
      </c>
      <c r="B26" s="17" t="s">
        <v>40</v>
      </c>
      <c r="C26" s="16" t="s">
        <v>18</v>
      </c>
      <c r="D26" s="18"/>
      <c r="E26" s="16">
        <v>77.4</v>
      </c>
      <c r="F26" s="16"/>
      <c r="G26" s="16">
        <v>77.4</v>
      </c>
      <c r="H26" s="18"/>
      <c r="I26" s="18">
        <f t="shared" si="0"/>
        <v>0</v>
      </c>
      <c r="J26" s="18">
        <f t="shared" si="2"/>
        <v>0</v>
      </c>
      <c r="K26" s="16">
        <v>100</v>
      </c>
      <c r="L26" s="22" t="s">
        <v>19</v>
      </c>
    </row>
    <row r="27" s="1" customFormat="1" ht="22" customHeight="1" spans="1:12">
      <c r="A27" s="16">
        <v>21</v>
      </c>
      <c r="B27" s="17" t="s">
        <v>41</v>
      </c>
      <c r="C27" s="16" t="s">
        <v>18</v>
      </c>
      <c r="D27" s="18"/>
      <c r="E27" s="16">
        <v>20</v>
      </c>
      <c r="F27" s="16"/>
      <c r="G27" s="16">
        <v>20</v>
      </c>
      <c r="H27" s="18"/>
      <c r="I27" s="18">
        <f t="shared" si="0"/>
        <v>0</v>
      </c>
      <c r="J27" s="18">
        <f t="shared" si="2"/>
        <v>0</v>
      </c>
      <c r="K27" s="16">
        <v>100</v>
      </c>
      <c r="L27" s="22" t="s">
        <v>19</v>
      </c>
    </row>
    <row r="28" s="1" customFormat="1" ht="17" customHeight="1" spans="1:12">
      <c r="A28" s="16">
        <v>22</v>
      </c>
      <c r="B28" s="17" t="s">
        <v>42</v>
      </c>
      <c r="C28" s="16" t="s">
        <v>18</v>
      </c>
      <c r="D28" s="18"/>
      <c r="E28" s="16">
        <v>59.7</v>
      </c>
      <c r="F28" s="16"/>
      <c r="G28" s="16">
        <v>59.7</v>
      </c>
      <c r="H28" s="18"/>
      <c r="I28" s="18">
        <f t="shared" si="0"/>
        <v>0</v>
      </c>
      <c r="J28" s="18">
        <f t="shared" si="2"/>
        <v>0</v>
      </c>
      <c r="K28" s="16">
        <v>100</v>
      </c>
      <c r="L28" s="22" t="s">
        <v>19</v>
      </c>
    </row>
    <row r="29" s="1" customFormat="1" ht="22" customHeight="1" spans="1:12">
      <c r="A29" s="16">
        <v>23</v>
      </c>
      <c r="B29" s="17" t="s">
        <v>43</v>
      </c>
      <c r="C29" s="16" t="s">
        <v>18</v>
      </c>
      <c r="D29" s="18"/>
      <c r="E29" s="16">
        <v>89.4</v>
      </c>
      <c r="F29" s="16"/>
      <c r="G29" s="16">
        <v>89.4</v>
      </c>
      <c r="H29" s="18"/>
      <c r="I29" s="18">
        <f t="shared" si="0"/>
        <v>0</v>
      </c>
      <c r="J29" s="18">
        <f t="shared" si="2"/>
        <v>0</v>
      </c>
      <c r="K29" s="16">
        <v>100</v>
      </c>
      <c r="L29" s="22" t="s">
        <v>19</v>
      </c>
    </row>
    <row r="30" s="1" customFormat="1" ht="21" customHeight="1" spans="1:12">
      <c r="A30" s="16">
        <v>24</v>
      </c>
      <c r="B30" s="17" t="s">
        <v>44</v>
      </c>
      <c r="C30" s="16" t="s">
        <v>18</v>
      </c>
      <c r="D30" s="18"/>
      <c r="E30" s="16">
        <v>19.8</v>
      </c>
      <c r="F30" s="16"/>
      <c r="G30" s="16">
        <v>19.8</v>
      </c>
      <c r="H30" s="18"/>
      <c r="I30" s="18">
        <f t="shared" si="0"/>
        <v>0</v>
      </c>
      <c r="J30" s="18">
        <f t="shared" si="2"/>
        <v>0</v>
      </c>
      <c r="K30" s="16">
        <v>100</v>
      </c>
      <c r="L30" s="22" t="s">
        <v>22</v>
      </c>
    </row>
    <row r="31" s="1" customFormat="1" ht="21" customHeight="1" spans="1:12">
      <c r="A31" s="16">
        <v>25</v>
      </c>
      <c r="B31" s="17" t="s">
        <v>45</v>
      </c>
      <c r="C31" s="16" t="s">
        <v>18</v>
      </c>
      <c r="D31" s="18"/>
      <c r="E31" s="16">
        <v>896</v>
      </c>
      <c r="F31" s="16"/>
      <c r="G31" s="16">
        <v>896</v>
      </c>
      <c r="H31" s="18"/>
      <c r="I31" s="18">
        <f t="shared" si="0"/>
        <v>0</v>
      </c>
      <c r="J31" s="18">
        <f t="shared" si="2"/>
        <v>0</v>
      </c>
      <c r="K31" s="16">
        <v>100</v>
      </c>
      <c r="L31" s="22" t="s">
        <v>22</v>
      </c>
    </row>
    <row r="32" s="1" customFormat="1" ht="19" customHeight="1" spans="1:12">
      <c r="A32" s="16">
        <v>26</v>
      </c>
      <c r="B32" s="17" t="s">
        <v>46</v>
      </c>
      <c r="C32" s="16" t="s">
        <v>18</v>
      </c>
      <c r="D32" s="18"/>
      <c r="E32" s="16">
        <v>36.2</v>
      </c>
      <c r="F32" s="16"/>
      <c r="G32" s="16">
        <v>36.2</v>
      </c>
      <c r="H32" s="18"/>
      <c r="I32" s="18">
        <f t="shared" si="0"/>
        <v>0</v>
      </c>
      <c r="J32" s="18">
        <f t="shared" si="2"/>
        <v>0</v>
      </c>
      <c r="K32" s="16">
        <v>100</v>
      </c>
      <c r="L32" s="22" t="s">
        <v>19</v>
      </c>
    </row>
    <row r="33" s="1" customFormat="1" ht="27" customHeight="1" spans="1:12">
      <c r="A33" s="16">
        <v>27</v>
      </c>
      <c r="B33" s="17" t="s">
        <v>47</v>
      </c>
      <c r="C33" s="16" t="s">
        <v>18</v>
      </c>
      <c r="D33" s="18"/>
      <c r="E33" s="16">
        <v>44.6</v>
      </c>
      <c r="F33" s="16"/>
      <c r="G33" s="16">
        <v>44.6</v>
      </c>
      <c r="H33" s="18"/>
      <c r="I33" s="18">
        <f t="shared" si="0"/>
        <v>0</v>
      </c>
      <c r="J33" s="18">
        <f t="shared" si="2"/>
        <v>0</v>
      </c>
      <c r="K33" s="16">
        <v>100</v>
      </c>
      <c r="L33" s="22" t="s">
        <v>19</v>
      </c>
    </row>
    <row r="34" s="1" customFormat="1" ht="27" customHeight="1" spans="1:12">
      <c r="A34" s="16">
        <v>28</v>
      </c>
      <c r="B34" s="17" t="s">
        <v>48</v>
      </c>
      <c r="C34" s="16" t="s">
        <v>18</v>
      </c>
      <c r="D34" s="18"/>
      <c r="E34" s="16">
        <v>59.7</v>
      </c>
      <c r="F34" s="16"/>
      <c r="G34" s="16">
        <v>59.7</v>
      </c>
      <c r="H34" s="18"/>
      <c r="I34" s="18">
        <f t="shared" si="0"/>
        <v>0</v>
      </c>
      <c r="J34" s="18">
        <f t="shared" si="2"/>
        <v>0</v>
      </c>
      <c r="K34" s="16">
        <v>100</v>
      </c>
      <c r="L34" s="22" t="s">
        <v>19</v>
      </c>
    </row>
    <row r="35" s="1" customFormat="1" ht="19" customHeight="1" spans="1:12">
      <c r="A35" s="16">
        <v>29</v>
      </c>
      <c r="B35" s="17" t="s">
        <v>49</v>
      </c>
      <c r="C35" s="16" t="s">
        <v>18</v>
      </c>
      <c r="D35" s="18"/>
      <c r="E35" s="16">
        <v>248</v>
      </c>
      <c r="F35" s="16"/>
      <c r="G35" s="16">
        <v>247.25</v>
      </c>
      <c r="H35" s="18"/>
      <c r="I35" s="18">
        <f t="shared" si="0"/>
        <v>0.75</v>
      </c>
      <c r="J35" s="18">
        <f t="shared" si="2"/>
        <v>0.75</v>
      </c>
      <c r="K35" s="16">
        <v>99.97</v>
      </c>
      <c r="L35" s="22" t="s">
        <v>19</v>
      </c>
    </row>
    <row r="36" s="1" customFormat="1" ht="35" customHeight="1" spans="1:12">
      <c r="A36" s="16">
        <v>30</v>
      </c>
      <c r="B36" s="19" t="s">
        <v>50</v>
      </c>
      <c r="C36" s="16" t="s">
        <v>18</v>
      </c>
      <c r="D36" s="18"/>
      <c r="E36" s="16"/>
      <c r="F36" s="16">
        <v>4413</v>
      </c>
      <c r="G36" s="16"/>
      <c r="H36" s="18"/>
      <c r="I36" s="18">
        <f t="shared" si="0"/>
        <v>4413</v>
      </c>
      <c r="J36" s="18">
        <v>0</v>
      </c>
      <c r="K36" s="16">
        <v>0</v>
      </c>
      <c r="L36" s="22" t="s">
        <v>51</v>
      </c>
    </row>
    <row r="37" s="1" customFormat="1" ht="19" customHeight="1" spans="1:12">
      <c r="A37" s="16">
        <v>31</v>
      </c>
      <c r="B37" s="17" t="s">
        <v>52</v>
      </c>
      <c r="C37" s="16" t="s">
        <v>18</v>
      </c>
      <c r="D37" s="18"/>
      <c r="E37" s="18"/>
      <c r="F37" s="16">
        <v>550</v>
      </c>
      <c r="G37" s="16">
        <v>549.55</v>
      </c>
      <c r="H37" s="18"/>
      <c r="I37" s="18">
        <f t="shared" si="0"/>
        <v>0.450000000000045</v>
      </c>
      <c r="J37" s="18">
        <f>I37</f>
        <v>0.450000000000045</v>
      </c>
      <c r="K37" s="16">
        <v>99.99</v>
      </c>
      <c r="L37" s="22" t="s">
        <v>22</v>
      </c>
    </row>
    <row r="38" s="1" customFormat="1" ht="30" customHeight="1" spans="1:12">
      <c r="A38" s="16">
        <v>32</v>
      </c>
      <c r="B38" s="17" t="s">
        <v>53</v>
      </c>
      <c r="C38" s="16" t="s">
        <v>18</v>
      </c>
      <c r="D38" s="18"/>
      <c r="E38" s="18"/>
      <c r="F38" s="16">
        <v>98929.864412</v>
      </c>
      <c r="G38" s="16">
        <v>38010.6475</v>
      </c>
      <c r="H38" s="18"/>
      <c r="I38" s="18">
        <f t="shared" si="0"/>
        <v>60919.216912</v>
      </c>
      <c r="J38" s="18">
        <v>0</v>
      </c>
      <c r="K38" s="16">
        <v>93.84</v>
      </c>
      <c r="L38" s="22" t="s">
        <v>54</v>
      </c>
    </row>
    <row r="39" s="1" customFormat="1" ht="19" customHeight="1" spans="1:12">
      <c r="A39" s="16">
        <v>33</v>
      </c>
      <c r="B39" s="17" t="s">
        <v>55</v>
      </c>
      <c r="C39" s="16" t="s">
        <v>18</v>
      </c>
      <c r="D39" s="18"/>
      <c r="E39" s="18"/>
      <c r="F39" s="16">
        <v>10</v>
      </c>
      <c r="G39" s="16">
        <v>9.86</v>
      </c>
      <c r="H39" s="18"/>
      <c r="I39" s="18">
        <f t="shared" si="0"/>
        <v>0.140000000000001</v>
      </c>
      <c r="J39" s="18">
        <f t="shared" ref="J39:J46" si="3">I39</f>
        <v>0.140000000000001</v>
      </c>
      <c r="K39" s="16">
        <v>99.86</v>
      </c>
      <c r="L39" s="22" t="s">
        <v>22</v>
      </c>
    </row>
    <row r="40" s="1" customFormat="1" ht="19" customHeight="1" spans="1:12">
      <c r="A40" s="16">
        <v>34</v>
      </c>
      <c r="B40" s="17" t="s">
        <v>56</v>
      </c>
      <c r="C40" s="16" t="s">
        <v>18</v>
      </c>
      <c r="D40" s="18"/>
      <c r="E40" s="18"/>
      <c r="F40" s="16">
        <v>135</v>
      </c>
      <c r="G40" s="16">
        <v>133.39</v>
      </c>
      <c r="H40" s="18"/>
      <c r="I40" s="18">
        <f t="shared" ref="I40:I71" si="4">D40+E40+F40-G40</f>
        <v>1.61000000000001</v>
      </c>
      <c r="J40" s="18">
        <f t="shared" si="3"/>
        <v>1.61000000000001</v>
      </c>
      <c r="K40" s="16">
        <v>99.88</v>
      </c>
      <c r="L40" s="22" t="s">
        <v>22</v>
      </c>
    </row>
    <row r="41" s="1" customFormat="1" ht="19" customHeight="1" spans="1:12">
      <c r="A41" s="16">
        <v>35</v>
      </c>
      <c r="B41" s="17" t="s">
        <v>57</v>
      </c>
      <c r="C41" s="16" t="s">
        <v>18</v>
      </c>
      <c r="D41" s="18"/>
      <c r="E41" s="18"/>
      <c r="F41" s="16">
        <v>10</v>
      </c>
      <c r="G41" s="16">
        <v>9</v>
      </c>
      <c r="H41" s="18"/>
      <c r="I41" s="18">
        <f t="shared" si="4"/>
        <v>1</v>
      </c>
      <c r="J41" s="18">
        <f t="shared" si="3"/>
        <v>1</v>
      </c>
      <c r="K41" s="16">
        <v>99</v>
      </c>
      <c r="L41" s="22" t="s">
        <v>22</v>
      </c>
    </row>
    <row r="42" s="1" customFormat="1" ht="19" customHeight="1" spans="1:12">
      <c r="A42" s="16">
        <v>36</v>
      </c>
      <c r="B42" s="17" t="s">
        <v>58</v>
      </c>
      <c r="C42" s="16" t="s">
        <v>18</v>
      </c>
      <c r="D42" s="18"/>
      <c r="E42" s="18"/>
      <c r="F42" s="16">
        <v>559</v>
      </c>
      <c r="G42" s="16">
        <v>518.32</v>
      </c>
      <c r="H42" s="18"/>
      <c r="I42" s="18">
        <f t="shared" si="4"/>
        <v>40.6799999999999</v>
      </c>
      <c r="J42" s="18">
        <f t="shared" si="3"/>
        <v>40.6799999999999</v>
      </c>
      <c r="K42" s="16">
        <v>99.27</v>
      </c>
      <c r="L42" s="22" t="s">
        <v>22</v>
      </c>
    </row>
    <row r="43" s="1" customFormat="1" ht="19" customHeight="1" spans="1:12">
      <c r="A43" s="16">
        <v>37</v>
      </c>
      <c r="B43" s="17" t="s">
        <v>59</v>
      </c>
      <c r="C43" s="16" t="s">
        <v>18</v>
      </c>
      <c r="D43" s="18"/>
      <c r="E43" s="18"/>
      <c r="F43" s="16">
        <v>424.446</v>
      </c>
      <c r="G43" s="16">
        <v>424.446</v>
      </c>
      <c r="H43" s="18"/>
      <c r="I43" s="18">
        <f t="shared" si="4"/>
        <v>0</v>
      </c>
      <c r="J43" s="18">
        <f t="shared" si="3"/>
        <v>0</v>
      </c>
      <c r="K43" s="16">
        <v>100</v>
      </c>
      <c r="L43" s="22" t="s">
        <v>19</v>
      </c>
    </row>
    <row r="44" s="1" customFormat="1" ht="19" customHeight="1" spans="1:12">
      <c r="A44" s="16">
        <v>38</v>
      </c>
      <c r="B44" s="17" t="s">
        <v>60</v>
      </c>
      <c r="C44" s="16" t="s">
        <v>18</v>
      </c>
      <c r="D44" s="18"/>
      <c r="E44" s="18"/>
      <c r="F44" s="16">
        <v>500</v>
      </c>
      <c r="G44" s="16">
        <v>500</v>
      </c>
      <c r="H44" s="18"/>
      <c r="I44" s="18">
        <f t="shared" si="4"/>
        <v>0</v>
      </c>
      <c r="J44" s="18">
        <f t="shared" si="3"/>
        <v>0</v>
      </c>
      <c r="K44" s="16">
        <v>100</v>
      </c>
      <c r="L44" s="22" t="s">
        <v>22</v>
      </c>
    </row>
    <row r="45" s="1" customFormat="1" ht="19" customHeight="1" spans="1:12">
      <c r="A45" s="16">
        <v>39</v>
      </c>
      <c r="B45" s="17" t="s">
        <v>61</v>
      </c>
      <c r="C45" s="16" t="s">
        <v>18</v>
      </c>
      <c r="D45" s="18"/>
      <c r="E45" s="18"/>
      <c r="F45" s="16">
        <v>2270</v>
      </c>
      <c r="G45" s="16">
        <v>2269.565</v>
      </c>
      <c r="H45" s="18"/>
      <c r="I45" s="18">
        <f t="shared" si="4"/>
        <v>0.434999999999945</v>
      </c>
      <c r="J45" s="18">
        <f t="shared" si="3"/>
        <v>0.434999999999945</v>
      </c>
      <c r="K45" s="16">
        <v>100</v>
      </c>
      <c r="L45" s="22" t="s">
        <v>22</v>
      </c>
    </row>
    <row r="46" s="1" customFormat="1" ht="29" customHeight="1" spans="1:12">
      <c r="A46" s="16">
        <v>40</v>
      </c>
      <c r="B46" s="17" t="s">
        <v>62</v>
      </c>
      <c r="C46" s="16" t="s">
        <v>18</v>
      </c>
      <c r="D46" s="18"/>
      <c r="E46" s="18"/>
      <c r="F46" s="16">
        <v>500</v>
      </c>
      <c r="G46" s="16">
        <v>499.4484</v>
      </c>
      <c r="H46" s="18"/>
      <c r="I46" s="18">
        <f t="shared" si="4"/>
        <v>0.551600000000008</v>
      </c>
      <c r="J46" s="18">
        <f t="shared" si="3"/>
        <v>0.551600000000008</v>
      </c>
      <c r="K46" s="16">
        <v>99.99</v>
      </c>
      <c r="L46" s="22" t="s">
        <v>22</v>
      </c>
    </row>
    <row r="47" s="1" customFormat="1" ht="42" customHeight="1" spans="1:12">
      <c r="A47" s="16">
        <v>41</v>
      </c>
      <c r="B47" s="17" t="s">
        <v>57</v>
      </c>
      <c r="C47" s="16" t="s">
        <v>63</v>
      </c>
      <c r="D47" s="18"/>
      <c r="E47" s="18"/>
      <c r="F47" s="16">
        <v>1.5</v>
      </c>
      <c r="G47" s="16">
        <v>0.8803</v>
      </c>
      <c r="H47" s="18"/>
      <c r="I47" s="18">
        <f t="shared" si="4"/>
        <v>0.6197</v>
      </c>
      <c r="J47" s="18">
        <f t="shared" ref="J47:J71" si="5">I47</f>
        <v>0.6197</v>
      </c>
      <c r="K47" s="16">
        <v>95.87</v>
      </c>
      <c r="L47" s="22" t="s">
        <v>22</v>
      </c>
    </row>
    <row r="48" s="1" customFormat="1" ht="30" customHeight="1" spans="1:12">
      <c r="A48" s="16">
        <v>42</v>
      </c>
      <c r="B48" s="17" t="s">
        <v>26</v>
      </c>
      <c r="C48" s="16" t="s">
        <v>63</v>
      </c>
      <c r="D48" s="18"/>
      <c r="E48" s="18"/>
      <c r="F48" s="16">
        <v>2</v>
      </c>
      <c r="G48" s="16">
        <v>1.8127</v>
      </c>
      <c r="H48" s="18"/>
      <c r="I48" s="18">
        <f t="shared" si="4"/>
        <v>0.1873</v>
      </c>
      <c r="J48" s="18">
        <f t="shared" si="5"/>
        <v>0.1873</v>
      </c>
      <c r="K48" s="16">
        <v>99.06</v>
      </c>
      <c r="L48" s="22" t="s">
        <v>22</v>
      </c>
    </row>
    <row r="49" s="1" customFormat="1" ht="21" customHeight="1" spans="1:12">
      <c r="A49" s="16">
        <v>43</v>
      </c>
      <c r="B49" s="17" t="s">
        <v>58</v>
      </c>
      <c r="C49" s="16" t="s">
        <v>63</v>
      </c>
      <c r="D49" s="18"/>
      <c r="E49" s="18"/>
      <c r="F49" s="16">
        <v>16</v>
      </c>
      <c r="G49" s="16">
        <v>14.464</v>
      </c>
      <c r="H49" s="18"/>
      <c r="I49" s="18">
        <f t="shared" si="4"/>
        <v>1.536</v>
      </c>
      <c r="J49" s="18">
        <f t="shared" si="5"/>
        <v>1.536</v>
      </c>
      <c r="K49" s="16">
        <v>99.04</v>
      </c>
      <c r="L49" s="22" t="s">
        <v>22</v>
      </c>
    </row>
    <row r="50" s="1" customFormat="1" ht="16" customHeight="1" spans="1:12">
      <c r="A50" s="16">
        <v>44</v>
      </c>
      <c r="B50" s="17" t="s">
        <v>24</v>
      </c>
      <c r="C50" s="16" t="s">
        <v>63</v>
      </c>
      <c r="D50" s="18"/>
      <c r="E50" s="18"/>
      <c r="F50" s="16">
        <v>20</v>
      </c>
      <c r="G50" s="16">
        <v>19.78</v>
      </c>
      <c r="H50" s="18"/>
      <c r="I50" s="18">
        <f t="shared" si="4"/>
        <v>0.219999999999999</v>
      </c>
      <c r="J50" s="18">
        <f t="shared" si="5"/>
        <v>0.219999999999999</v>
      </c>
      <c r="K50" s="16">
        <v>99.39</v>
      </c>
      <c r="L50" s="22" t="s">
        <v>22</v>
      </c>
    </row>
    <row r="51" s="1" customFormat="1" ht="21" customHeight="1" spans="1:12">
      <c r="A51" s="16">
        <v>45</v>
      </c>
      <c r="B51" s="17" t="s">
        <v>64</v>
      </c>
      <c r="C51" s="16" t="s">
        <v>63</v>
      </c>
      <c r="D51" s="18"/>
      <c r="E51" s="18"/>
      <c r="F51" s="16">
        <v>38</v>
      </c>
      <c r="G51" s="16">
        <v>36.9</v>
      </c>
      <c r="H51" s="18"/>
      <c r="I51" s="18">
        <f t="shared" si="4"/>
        <v>1.1</v>
      </c>
      <c r="J51" s="18">
        <f t="shared" si="5"/>
        <v>1.1</v>
      </c>
      <c r="K51" s="16">
        <v>99.47</v>
      </c>
      <c r="L51" s="22" t="s">
        <v>22</v>
      </c>
    </row>
    <row r="52" s="1" customFormat="1" ht="33" customHeight="1" spans="1:12">
      <c r="A52" s="16">
        <v>46</v>
      </c>
      <c r="B52" s="17" t="s">
        <v>65</v>
      </c>
      <c r="C52" s="16" t="s">
        <v>63</v>
      </c>
      <c r="D52" s="18"/>
      <c r="E52" s="18"/>
      <c r="F52" s="16">
        <v>40</v>
      </c>
      <c r="G52" s="16">
        <v>40</v>
      </c>
      <c r="H52" s="18"/>
      <c r="I52" s="18">
        <f t="shared" si="4"/>
        <v>0</v>
      </c>
      <c r="J52" s="18">
        <f t="shared" si="5"/>
        <v>0</v>
      </c>
      <c r="K52" s="16">
        <v>99.5</v>
      </c>
      <c r="L52" s="22" t="s">
        <v>22</v>
      </c>
    </row>
    <row r="53" s="1" customFormat="1" ht="36" customHeight="1" spans="1:12">
      <c r="A53" s="16">
        <v>47</v>
      </c>
      <c r="B53" s="17" t="s">
        <v>66</v>
      </c>
      <c r="C53" s="16" t="s">
        <v>63</v>
      </c>
      <c r="D53" s="18"/>
      <c r="E53" s="18"/>
      <c r="F53" s="16">
        <v>61</v>
      </c>
      <c r="G53" s="16">
        <v>51.1142</v>
      </c>
      <c r="H53" s="18"/>
      <c r="I53" s="18">
        <f t="shared" si="4"/>
        <v>9.8858</v>
      </c>
      <c r="J53" s="18">
        <f t="shared" si="5"/>
        <v>9.8858</v>
      </c>
      <c r="K53" s="16">
        <v>92.87</v>
      </c>
      <c r="L53" s="22" t="s">
        <v>22</v>
      </c>
    </row>
    <row r="54" s="1" customFormat="1" ht="26" customHeight="1" spans="1:12">
      <c r="A54" s="16">
        <v>48</v>
      </c>
      <c r="B54" s="17" t="s">
        <v>25</v>
      </c>
      <c r="C54" s="16" t="s">
        <v>63</v>
      </c>
      <c r="D54" s="18"/>
      <c r="E54" s="18"/>
      <c r="F54" s="16">
        <v>80</v>
      </c>
      <c r="G54" s="16">
        <v>70</v>
      </c>
      <c r="H54" s="18"/>
      <c r="I54" s="18">
        <f t="shared" si="4"/>
        <v>10</v>
      </c>
      <c r="J54" s="18">
        <f t="shared" si="5"/>
        <v>10</v>
      </c>
      <c r="K54" s="16">
        <v>98.75</v>
      </c>
      <c r="L54" s="22" t="s">
        <v>22</v>
      </c>
    </row>
    <row r="55" s="1" customFormat="1" ht="16" customHeight="1" spans="1:12">
      <c r="A55" s="16">
        <v>49</v>
      </c>
      <c r="B55" s="17" t="s">
        <v>56</v>
      </c>
      <c r="C55" s="16" t="s">
        <v>63</v>
      </c>
      <c r="D55" s="18"/>
      <c r="E55" s="18"/>
      <c r="F55" s="16">
        <v>92.09</v>
      </c>
      <c r="G55" s="16">
        <v>87.59</v>
      </c>
      <c r="H55" s="18"/>
      <c r="I55" s="18">
        <f t="shared" si="4"/>
        <v>4.5</v>
      </c>
      <c r="J55" s="18">
        <f t="shared" si="5"/>
        <v>4.5</v>
      </c>
      <c r="K55" s="16">
        <v>99.51</v>
      </c>
      <c r="L55" s="22" t="s">
        <v>22</v>
      </c>
    </row>
    <row r="56" s="1" customFormat="1" ht="20" customHeight="1" spans="1:12">
      <c r="A56" s="16">
        <v>50</v>
      </c>
      <c r="B56" s="17" t="s">
        <v>67</v>
      </c>
      <c r="C56" s="16" t="s">
        <v>63</v>
      </c>
      <c r="D56" s="18"/>
      <c r="E56" s="18"/>
      <c r="F56" s="16">
        <v>277.91</v>
      </c>
      <c r="G56" s="16">
        <v>277.617</v>
      </c>
      <c r="H56" s="18"/>
      <c r="I56" s="18">
        <f t="shared" si="4"/>
        <v>0.293000000000006</v>
      </c>
      <c r="J56" s="18">
        <f t="shared" si="5"/>
        <v>0.293000000000006</v>
      </c>
      <c r="K56" s="16">
        <v>99.99</v>
      </c>
      <c r="L56" s="22" t="s">
        <v>22</v>
      </c>
    </row>
    <row r="57" s="1" customFormat="1" ht="26" customHeight="1" spans="1:12">
      <c r="A57" s="16">
        <v>51</v>
      </c>
      <c r="B57" s="17" t="s">
        <v>68</v>
      </c>
      <c r="C57" s="16" t="s">
        <v>63</v>
      </c>
      <c r="D57" s="18"/>
      <c r="E57" s="18"/>
      <c r="F57" s="16">
        <v>490</v>
      </c>
      <c r="G57" s="16">
        <v>489.58</v>
      </c>
      <c r="H57" s="18"/>
      <c r="I57" s="18">
        <f t="shared" si="4"/>
        <v>0.420000000000016</v>
      </c>
      <c r="J57" s="18">
        <f t="shared" si="5"/>
        <v>0.420000000000016</v>
      </c>
      <c r="K57" s="16">
        <v>97.18</v>
      </c>
      <c r="L57" s="22" t="s">
        <v>22</v>
      </c>
    </row>
    <row r="58" s="1" customFormat="1" ht="16" customHeight="1" spans="1:12">
      <c r="A58" s="16">
        <v>52</v>
      </c>
      <c r="B58" s="17" t="s">
        <v>69</v>
      </c>
      <c r="C58" s="16" t="s">
        <v>63</v>
      </c>
      <c r="D58" s="18"/>
      <c r="E58" s="18"/>
      <c r="F58" s="16">
        <v>962.1</v>
      </c>
      <c r="G58" s="16">
        <v>962.1</v>
      </c>
      <c r="H58" s="18"/>
      <c r="I58" s="18">
        <f t="shared" si="4"/>
        <v>0</v>
      </c>
      <c r="J58" s="18">
        <f t="shared" si="5"/>
        <v>0</v>
      </c>
      <c r="K58" s="16">
        <v>96</v>
      </c>
      <c r="L58" s="22" t="s">
        <v>22</v>
      </c>
    </row>
    <row r="59" s="1" customFormat="1" ht="16" customHeight="1" spans="1:12">
      <c r="A59" s="16">
        <v>53</v>
      </c>
      <c r="B59" s="17" t="s">
        <v>70</v>
      </c>
      <c r="C59" s="16" t="s">
        <v>63</v>
      </c>
      <c r="D59" s="18"/>
      <c r="E59" s="18"/>
      <c r="F59" s="16">
        <v>1555</v>
      </c>
      <c r="G59" s="16">
        <v>1554.99</v>
      </c>
      <c r="H59" s="18"/>
      <c r="I59" s="18">
        <f t="shared" si="4"/>
        <v>0.00999999999999091</v>
      </c>
      <c r="J59" s="18">
        <f t="shared" si="5"/>
        <v>0.00999999999999091</v>
      </c>
      <c r="K59" s="16">
        <v>100</v>
      </c>
      <c r="L59" s="22" t="s">
        <v>22</v>
      </c>
    </row>
    <row r="60" s="1" customFormat="1" ht="16" customHeight="1" spans="1:12">
      <c r="A60" s="16">
        <v>54</v>
      </c>
      <c r="B60" s="17" t="s">
        <v>71</v>
      </c>
      <c r="C60" s="16" t="s">
        <v>63</v>
      </c>
      <c r="D60" s="18"/>
      <c r="E60" s="18"/>
      <c r="F60" s="16">
        <v>1744.6</v>
      </c>
      <c r="G60" s="16">
        <v>1744.6</v>
      </c>
      <c r="H60" s="18"/>
      <c r="I60" s="18">
        <f t="shared" si="4"/>
        <v>0</v>
      </c>
      <c r="J60" s="18">
        <f t="shared" si="5"/>
        <v>0</v>
      </c>
      <c r="K60" s="16">
        <v>100</v>
      </c>
      <c r="L60" s="22" t="s">
        <v>22</v>
      </c>
    </row>
    <row r="61" s="1" customFormat="1" ht="19" customHeight="1" spans="1:12">
      <c r="A61" s="16">
        <v>55</v>
      </c>
      <c r="B61" s="17" t="s">
        <v>26</v>
      </c>
      <c r="C61" s="16" t="s">
        <v>72</v>
      </c>
      <c r="D61" s="18"/>
      <c r="E61" s="18"/>
      <c r="F61" s="16">
        <v>1</v>
      </c>
      <c r="G61" s="16">
        <v>0.99985</v>
      </c>
      <c r="H61" s="18"/>
      <c r="I61" s="18">
        <f t="shared" si="4"/>
        <v>0.000149999999999983</v>
      </c>
      <c r="J61" s="18">
        <f t="shared" si="5"/>
        <v>0.000149999999999983</v>
      </c>
      <c r="K61" s="16">
        <v>100</v>
      </c>
      <c r="L61" s="22" t="s">
        <v>22</v>
      </c>
    </row>
    <row r="62" s="1" customFormat="1" ht="31" customHeight="1" spans="1:12">
      <c r="A62" s="16">
        <v>56</v>
      </c>
      <c r="B62" s="17" t="s">
        <v>58</v>
      </c>
      <c r="C62" s="16" t="s">
        <v>72</v>
      </c>
      <c r="D62" s="18"/>
      <c r="E62" s="18"/>
      <c r="F62" s="16">
        <v>2</v>
      </c>
      <c r="G62" s="16">
        <v>1.33</v>
      </c>
      <c r="H62" s="18"/>
      <c r="I62" s="18">
        <f t="shared" si="4"/>
        <v>0.67</v>
      </c>
      <c r="J62" s="18">
        <f t="shared" si="5"/>
        <v>0.67</v>
      </c>
      <c r="K62" s="16">
        <v>96.65</v>
      </c>
      <c r="L62" s="22" t="s">
        <v>22</v>
      </c>
    </row>
    <row r="63" s="1" customFormat="1" ht="19" customHeight="1" spans="1:12">
      <c r="A63" s="16">
        <v>57</v>
      </c>
      <c r="B63" s="17" t="s">
        <v>57</v>
      </c>
      <c r="C63" s="16" t="s">
        <v>72</v>
      </c>
      <c r="D63" s="18"/>
      <c r="E63" s="18"/>
      <c r="F63" s="16">
        <v>2</v>
      </c>
      <c r="G63" s="16">
        <v>2</v>
      </c>
      <c r="H63" s="18"/>
      <c r="I63" s="18">
        <f t="shared" si="4"/>
        <v>0</v>
      </c>
      <c r="J63" s="18">
        <f t="shared" si="5"/>
        <v>0</v>
      </c>
      <c r="K63" s="16">
        <v>100</v>
      </c>
      <c r="L63" s="22" t="s">
        <v>22</v>
      </c>
    </row>
    <row r="64" s="1" customFormat="1" ht="19" customHeight="1" spans="1:12">
      <c r="A64" s="16">
        <v>58</v>
      </c>
      <c r="B64" s="17" t="s">
        <v>55</v>
      </c>
      <c r="C64" s="16" t="s">
        <v>72</v>
      </c>
      <c r="D64" s="18"/>
      <c r="E64" s="18"/>
      <c r="F64" s="16">
        <v>2</v>
      </c>
      <c r="G64" s="16">
        <v>2</v>
      </c>
      <c r="H64" s="18"/>
      <c r="I64" s="18">
        <f t="shared" si="4"/>
        <v>0</v>
      </c>
      <c r="J64" s="18">
        <f t="shared" si="5"/>
        <v>0</v>
      </c>
      <c r="K64" s="16">
        <v>100</v>
      </c>
      <c r="L64" s="22" t="s">
        <v>22</v>
      </c>
    </row>
    <row r="65" s="1" customFormat="1" ht="19" customHeight="1" spans="1:12">
      <c r="A65" s="16">
        <v>59</v>
      </c>
      <c r="B65" s="17" t="s">
        <v>24</v>
      </c>
      <c r="C65" s="16" t="s">
        <v>72</v>
      </c>
      <c r="D65" s="18"/>
      <c r="E65" s="18"/>
      <c r="F65" s="16">
        <v>20</v>
      </c>
      <c r="G65" s="16">
        <v>19.9</v>
      </c>
      <c r="H65" s="18"/>
      <c r="I65" s="18">
        <f t="shared" si="4"/>
        <v>0.100000000000001</v>
      </c>
      <c r="J65" s="18">
        <f t="shared" si="5"/>
        <v>0.100000000000001</v>
      </c>
      <c r="K65" s="16">
        <v>99.95</v>
      </c>
      <c r="L65" s="22" t="s">
        <v>22</v>
      </c>
    </row>
    <row r="66" s="1" customFormat="1" ht="19" customHeight="1" spans="1:12">
      <c r="A66" s="16">
        <v>60</v>
      </c>
      <c r="B66" s="17" t="s">
        <v>73</v>
      </c>
      <c r="C66" s="16" t="s">
        <v>72</v>
      </c>
      <c r="D66" s="18"/>
      <c r="E66" s="18"/>
      <c r="F66" s="16">
        <v>10</v>
      </c>
      <c r="G66" s="16">
        <v>10</v>
      </c>
      <c r="H66" s="18"/>
      <c r="I66" s="18">
        <f t="shared" si="4"/>
        <v>0</v>
      </c>
      <c r="J66" s="18">
        <f t="shared" si="5"/>
        <v>0</v>
      </c>
      <c r="K66" s="16">
        <v>100</v>
      </c>
      <c r="L66" s="22" t="s">
        <v>22</v>
      </c>
    </row>
    <row r="67" s="1" customFormat="1" ht="19" customHeight="1" spans="1:12">
      <c r="A67" s="16">
        <v>61</v>
      </c>
      <c r="B67" s="17" t="s">
        <v>74</v>
      </c>
      <c r="C67" s="16" t="s">
        <v>72</v>
      </c>
      <c r="D67" s="18"/>
      <c r="E67" s="18"/>
      <c r="F67" s="16">
        <v>428</v>
      </c>
      <c r="G67" s="16">
        <v>427.96</v>
      </c>
      <c r="H67" s="18"/>
      <c r="I67" s="18">
        <f t="shared" si="4"/>
        <v>0.0400000000000205</v>
      </c>
      <c r="J67" s="18">
        <f t="shared" si="5"/>
        <v>0.0400000000000205</v>
      </c>
      <c r="K67" s="16">
        <v>100</v>
      </c>
      <c r="L67" s="22" t="s">
        <v>22</v>
      </c>
    </row>
    <row r="68" s="1" customFormat="1" ht="19" customHeight="1" spans="1:12">
      <c r="A68" s="16">
        <v>62</v>
      </c>
      <c r="B68" s="17" t="s">
        <v>75</v>
      </c>
      <c r="C68" s="16" t="s">
        <v>72</v>
      </c>
      <c r="D68" s="18"/>
      <c r="E68" s="18"/>
      <c r="F68" s="16">
        <v>18</v>
      </c>
      <c r="G68" s="16">
        <v>18</v>
      </c>
      <c r="H68" s="18"/>
      <c r="I68" s="18">
        <f t="shared" si="4"/>
        <v>0</v>
      </c>
      <c r="J68" s="18">
        <f t="shared" si="5"/>
        <v>0</v>
      </c>
      <c r="K68" s="16">
        <v>100</v>
      </c>
      <c r="L68" s="22" t="s">
        <v>22</v>
      </c>
    </row>
    <row r="69" s="1" customFormat="1" ht="23" customHeight="1" spans="1:12">
      <c r="A69" s="16">
        <v>63</v>
      </c>
      <c r="B69" s="17" t="s">
        <v>25</v>
      </c>
      <c r="C69" s="16" t="s">
        <v>72</v>
      </c>
      <c r="D69" s="18"/>
      <c r="E69" s="18"/>
      <c r="F69" s="16">
        <v>100</v>
      </c>
      <c r="G69" s="16">
        <v>97.26</v>
      </c>
      <c r="H69" s="18"/>
      <c r="I69" s="18">
        <f t="shared" si="4"/>
        <v>2.73999999999999</v>
      </c>
      <c r="J69" s="18">
        <f t="shared" si="5"/>
        <v>2.73999999999999</v>
      </c>
      <c r="K69" s="16">
        <v>99.73</v>
      </c>
      <c r="L69" s="22" t="s">
        <v>22</v>
      </c>
    </row>
    <row r="70" s="1" customFormat="1" ht="19" customHeight="1" spans="1:12">
      <c r="A70" s="16">
        <v>64</v>
      </c>
      <c r="B70" s="17" t="s">
        <v>56</v>
      </c>
      <c r="C70" s="16" t="s">
        <v>72</v>
      </c>
      <c r="D70" s="18"/>
      <c r="E70" s="18"/>
      <c r="F70" s="16">
        <v>520</v>
      </c>
      <c r="G70" s="16">
        <v>515.95</v>
      </c>
      <c r="H70" s="18"/>
      <c r="I70" s="18">
        <f t="shared" si="4"/>
        <v>4.04999999999995</v>
      </c>
      <c r="J70" s="18">
        <f t="shared" si="5"/>
        <v>4.04999999999995</v>
      </c>
      <c r="K70" s="16">
        <v>99.92</v>
      </c>
      <c r="L70" s="22" t="s">
        <v>22</v>
      </c>
    </row>
    <row r="71" s="1" customFormat="1" ht="22" customHeight="1" spans="1:12">
      <c r="A71" s="16">
        <v>65</v>
      </c>
      <c r="B71" s="17" t="s">
        <v>76</v>
      </c>
      <c r="C71" s="16" t="s">
        <v>72</v>
      </c>
      <c r="D71" s="18"/>
      <c r="E71" s="18"/>
      <c r="F71" s="16">
        <v>7.58</v>
      </c>
      <c r="G71" s="16">
        <v>7.58</v>
      </c>
      <c r="H71" s="18"/>
      <c r="I71" s="18">
        <f t="shared" si="4"/>
        <v>0</v>
      </c>
      <c r="J71" s="18">
        <f t="shared" si="5"/>
        <v>0</v>
      </c>
      <c r="K71" s="16">
        <v>100</v>
      </c>
      <c r="L71" s="22" t="s">
        <v>19</v>
      </c>
    </row>
    <row r="72" s="1" customFormat="1" ht="32" customHeight="1" spans="1:12">
      <c r="A72" s="16">
        <v>66</v>
      </c>
      <c r="B72" s="17" t="s">
        <v>26</v>
      </c>
      <c r="C72" s="16" t="s">
        <v>77</v>
      </c>
      <c r="D72" s="18"/>
      <c r="E72" s="18"/>
      <c r="F72" s="16">
        <v>2.7</v>
      </c>
      <c r="G72" s="16">
        <v>0.5185</v>
      </c>
      <c r="H72" s="18"/>
      <c r="I72" s="18">
        <f t="shared" ref="I72:I103" si="6">D72+E72+F72-G72</f>
        <v>2.1815</v>
      </c>
      <c r="J72" s="18">
        <f t="shared" ref="J72:J99" si="7">I72</f>
        <v>2.1815</v>
      </c>
      <c r="K72" s="16">
        <v>91.92</v>
      </c>
      <c r="L72" s="22" t="s">
        <v>78</v>
      </c>
    </row>
    <row r="73" s="1" customFormat="1" ht="17" customHeight="1" spans="1:12">
      <c r="A73" s="16">
        <v>67</v>
      </c>
      <c r="B73" s="17" t="s">
        <v>24</v>
      </c>
      <c r="C73" s="16" t="s">
        <v>77</v>
      </c>
      <c r="D73" s="18"/>
      <c r="E73" s="18"/>
      <c r="F73" s="16">
        <v>6</v>
      </c>
      <c r="G73" s="16">
        <v>6</v>
      </c>
      <c r="H73" s="18"/>
      <c r="I73" s="18">
        <f t="shared" si="6"/>
        <v>0</v>
      </c>
      <c r="J73" s="18">
        <f t="shared" si="7"/>
        <v>0</v>
      </c>
      <c r="K73" s="16">
        <v>100</v>
      </c>
      <c r="L73" s="22" t="s">
        <v>22</v>
      </c>
    </row>
    <row r="74" s="1" customFormat="1" ht="16" customHeight="1" spans="1:12">
      <c r="A74" s="16">
        <v>68</v>
      </c>
      <c r="B74" s="17" t="s">
        <v>58</v>
      </c>
      <c r="C74" s="16" t="s">
        <v>77</v>
      </c>
      <c r="D74" s="18"/>
      <c r="E74" s="18"/>
      <c r="F74" s="16">
        <v>219</v>
      </c>
      <c r="G74" s="16">
        <v>219</v>
      </c>
      <c r="H74" s="18"/>
      <c r="I74" s="18">
        <f t="shared" si="6"/>
        <v>0</v>
      </c>
      <c r="J74" s="18">
        <f t="shared" si="7"/>
        <v>0</v>
      </c>
      <c r="K74" s="16">
        <v>100</v>
      </c>
      <c r="L74" s="22" t="s">
        <v>22</v>
      </c>
    </row>
    <row r="75" s="1" customFormat="1" ht="18" customHeight="1" spans="1:12">
      <c r="A75" s="16">
        <v>69</v>
      </c>
      <c r="B75" s="17" t="s">
        <v>26</v>
      </c>
      <c r="C75" s="16" t="s">
        <v>79</v>
      </c>
      <c r="D75" s="18"/>
      <c r="E75" s="18"/>
      <c r="F75" s="16">
        <v>0.14</v>
      </c>
      <c r="G75" s="16">
        <v>0.14</v>
      </c>
      <c r="H75" s="18"/>
      <c r="I75" s="18">
        <f t="shared" si="6"/>
        <v>0</v>
      </c>
      <c r="J75" s="18">
        <f t="shared" si="7"/>
        <v>0</v>
      </c>
      <c r="K75" s="16">
        <v>100</v>
      </c>
      <c r="L75" s="22" t="s">
        <v>22</v>
      </c>
    </row>
    <row r="76" s="1" customFormat="1" ht="18" customHeight="1" spans="1:12">
      <c r="A76" s="16">
        <v>70</v>
      </c>
      <c r="B76" s="17" t="s">
        <v>58</v>
      </c>
      <c r="C76" s="16" t="s">
        <v>79</v>
      </c>
      <c r="D76" s="18"/>
      <c r="E76" s="18"/>
      <c r="F76" s="16">
        <v>0.6</v>
      </c>
      <c r="G76" s="16">
        <v>0.6</v>
      </c>
      <c r="H76" s="18"/>
      <c r="I76" s="18">
        <f t="shared" si="6"/>
        <v>0</v>
      </c>
      <c r="J76" s="18">
        <f t="shared" si="7"/>
        <v>0</v>
      </c>
      <c r="K76" s="16">
        <v>100</v>
      </c>
      <c r="L76" s="22" t="s">
        <v>22</v>
      </c>
    </row>
    <row r="77" s="1" customFormat="1" ht="33" customHeight="1" spans="1:12">
      <c r="A77" s="16">
        <v>71</v>
      </c>
      <c r="B77" s="17" t="s">
        <v>26</v>
      </c>
      <c r="C77" s="16" t="s">
        <v>80</v>
      </c>
      <c r="D77" s="18"/>
      <c r="E77" s="18"/>
      <c r="F77" s="16">
        <v>2</v>
      </c>
      <c r="G77" s="16">
        <v>1.0554</v>
      </c>
      <c r="H77" s="18"/>
      <c r="I77" s="18">
        <f t="shared" si="6"/>
        <v>0.9446</v>
      </c>
      <c r="J77" s="18">
        <f t="shared" si="7"/>
        <v>0.9446</v>
      </c>
      <c r="K77" s="16">
        <v>95.28</v>
      </c>
      <c r="L77" s="22" t="s">
        <v>22</v>
      </c>
    </row>
    <row r="78" s="1" customFormat="1" ht="32" customHeight="1" spans="1:12">
      <c r="A78" s="16">
        <v>72</v>
      </c>
      <c r="B78" s="17" t="s">
        <v>57</v>
      </c>
      <c r="C78" s="16" t="s">
        <v>80</v>
      </c>
      <c r="D78" s="18"/>
      <c r="E78" s="18"/>
      <c r="F78" s="16">
        <v>2</v>
      </c>
      <c r="G78" s="16">
        <v>1.0872</v>
      </c>
      <c r="H78" s="18"/>
      <c r="I78" s="18">
        <f t="shared" si="6"/>
        <v>0.9128</v>
      </c>
      <c r="J78" s="18">
        <f t="shared" si="7"/>
        <v>0.9128</v>
      </c>
      <c r="K78" s="16">
        <v>92.14</v>
      </c>
      <c r="L78" s="22" t="s">
        <v>22</v>
      </c>
    </row>
    <row r="79" s="1" customFormat="1" ht="27" customHeight="1" spans="1:12">
      <c r="A79" s="16">
        <v>73</v>
      </c>
      <c r="B79" s="17" t="s">
        <v>66</v>
      </c>
      <c r="C79" s="16" t="s">
        <v>80</v>
      </c>
      <c r="D79" s="18"/>
      <c r="E79" s="18"/>
      <c r="F79" s="16">
        <v>5</v>
      </c>
      <c r="G79" s="16">
        <v>4.37</v>
      </c>
      <c r="H79" s="18"/>
      <c r="I79" s="18">
        <f t="shared" si="6"/>
        <v>0.63</v>
      </c>
      <c r="J79" s="18">
        <f t="shared" si="7"/>
        <v>0.63</v>
      </c>
      <c r="K79" s="16">
        <v>98.73</v>
      </c>
      <c r="L79" s="22" t="s">
        <v>22</v>
      </c>
    </row>
    <row r="80" s="1" customFormat="1" ht="18" customHeight="1" spans="1:12">
      <c r="A80" s="16">
        <v>74</v>
      </c>
      <c r="B80" s="17" t="s">
        <v>81</v>
      </c>
      <c r="C80" s="16" t="s">
        <v>80</v>
      </c>
      <c r="D80" s="18"/>
      <c r="E80" s="18"/>
      <c r="F80" s="16">
        <v>6</v>
      </c>
      <c r="G80" s="16">
        <v>5.208</v>
      </c>
      <c r="H80" s="18"/>
      <c r="I80" s="18">
        <f t="shared" si="6"/>
        <v>0.792</v>
      </c>
      <c r="J80" s="18">
        <f t="shared" si="7"/>
        <v>0.792</v>
      </c>
      <c r="K80" s="16">
        <v>98.68</v>
      </c>
      <c r="L80" s="22" t="s">
        <v>22</v>
      </c>
    </row>
    <row r="81" s="1" customFormat="1" ht="18" customHeight="1" spans="1:12">
      <c r="A81" s="16">
        <v>75</v>
      </c>
      <c r="B81" s="17" t="s">
        <v>55</v>
      </c>
      <c r="C81" s="16" t="s">
        <v>80</v>
      </c>
      <c r="D81" s="18"/>
      <c r="E81" s="18"/>
      <c r="F81" s="16">
        <v>6</v>
      </c>
      <c r="G81" s="16">
        <v>5.07</v>
      </c>
      <c r="H81" s="18"/>
      <c r="I81" s="18">
        <f t="shared" si="6"/>
        <v>0.93</v>
      </c>
      <c r="J81" s="18">
        <f t="shared" si="7"/>
        <v>0.93</v>
      </c>
      <c r="K81" s="16">
        <v>96.96</v>
      </c>
      <c r="L81" s="22" t="s">
        <v>22</v>
      </c>
    </row>
    <row r="82" s="4" customFormat="1" ht="32" customHeight="1" spans="1:12">
      <c r="A82" s="16">
        <v>76</v>
      </c>
      <c r="B82" s="17" t="s">
        <v>75</v>
      </c>
      <c r="C82" s="16" t="s">
        <v>80</v>
      </c>
      <c r="D82" s="23"/>
      <c r="E82" s="23"/>
      <c r="F82" s="16">
        <v>10</v>
      </c>
      <c r="G82" s="16">
        <v>6.8317</v>
      </c>
      <c r="H82" s="23"/>
      <c r="I82" s="18">
        <f t="shared" si="6"/>
        <v>3.1683</v>
      </c>
      <c r="J82" s="18">
        <f t="shared" si="7"/>
        <v>3.1683</v>
      </c>
      <c r="K82" s="29">
        <v>96.83</v>
      </c>
      <c r="L82" s="22" t="s">
        <v>22</v>
      </c>
    </row>
    <row r="83" ht="18" customHeight="1" spans="1:12">
      <c r="A83" s="16">
        <v>77</v>
      </c>
      <c r="B83" s="17" t="s">
        <v>82</v>
      </c>
      <c r="C83" s="16" t="s">
        <v>80</v>
      </c>
      <c r="D83" s="23"/>
      <c r="E83" s="23"/>
      <c r="F83" s="16">
        <v>15</v>
      </c>
      <c r="G83" s="18">
        <v>12.52</v>
      </c>
      <c r="H83" s="23"/>
      <c r="I83" s="18">
        <f t="shared" si="6"/>
        <v>2.48</v>
      </c>
      <c r="J83" s="18">
        <f t="shared" si="7"/>
        <v>2.48</v>
      </c>
      <c r="K83" s="29">
        <v>98.34</v>
      </c>
      <c r="L83" s="22" t="s">
        <v>22</v>
      </c>
    </row>
    <row r="84" ht="18" customHeight="1" spans="1:12">
      <c r="A84" s="16">
        <v>78</v>
      </c>
      <c r="B84" s="17" t="s">
        <v>83</v>
      </c>
      <c r="C84" s="16" t="s">
        <v>80</v>
      </c>
      <c r="D84" s="23"/>
      <c r="E84" s="23"/>
      <c r="F84" s="16">
        <v>42</v>
      </c>
      <c r="G84" s="29">
        <v>41.94</v>
      </c>
      <c r="H84" s="23"/>
      <c r="I84" s="18">
        <f t="shared" si="6"/>
        <v>0.0600000000000023</v>
      </c>
      <c r="J84" s="18">
        <f t="shared" si="7"/>
        <v>0.0600000000000023</v>
      </c>
      <c r="K84" s="29">
        <v>99.99</v>
      </c>
      <c r="L84" s="22" t="s">
        <v>22</v>
      </c>
    </row>
    <row r="85" s="4" customFormat="1" ht="18" customHeight="1" spans="1:12">
      <c r="A85" s="16">
        <v>79</v>
      </c>
      <c r="B85" s="17" t="s">
        <v>84</v>
      </c>
      <c r="C85" s="16" t="s">
        <v>80</v>
      </c>
      <c r="D85" s="23"/>
      <c r="E85" s="23"/>
      <c r="F85" s="16">
        <v>43</v>
      </c>
      <c r="G85" s="29">
        <v>29.965</v>
      </c>
      <c r="H85" s="23"/>
      <c r="I85" s="18">
        <f t="shared" si="6"/>
        <v>13.035</v>
      </c>
      <c r="J85" s="18">
        <f t="shared" si="7"/>
        <v>13.035</v>
      </c>
      <c r="K85" s="29">
        <v>90.97</v>
      </c>
      <c r="L85" s="22" t="s">
        <v>22</v>
      </c>
    </row>
    <row r="86" s="4" customFormat="1" ht="14" customHeight="1" spans="1:12">
      <c r="A86" s="16">
        <v>80</v>
      </c>
      <c r="B86" s="17" t="s">
        <v>24</v>
      </c>
      <c r="C86" s="16" t="s">
        <v>80</v>
      </c>
      <c r="D86" s="23"/>
      <c r="E86" s="23"/>
      <c r="F86" s="16">
        <v>79</v>
      </c>
      <c r="G86" s="29">
        <v>35.09</v>
      </c>
      <c r="H86" s="23"/>
      <c r="I86" s="18">
        <f t="shared" si="6"/>
        <v>43.91</v>
      </c>
      <c r="J86" s="18">
        <f t="shared" si="7"/>
        <v>43.91</v>
      </c>
      <c r="K86" s="29">
        <v>94.44</v>
      </c>
      <c r="L86" s="22" t="s">
        <v>85</v>
      </c>
    </row>
    <row r="87" s="5" customFormat="1" ht="31" customHeight="1" spans="1:12">
      <c r="A87" s="16">
        <v>81</v>
      </c>
      <c r="B87" s="24" t="s">
        <v>86</v>
      </c>
      <c r="C87" s="25" t="s">
        <v>80</v>
      </c>
      <c r="D87" s="26"/>
      <c r="E87" s="26"/>
      <c r="F87" s="25">
        <v>106</v>
      </c>
      <c r="G87" s="30">
        <v>106</v>
      </c>
      <c r="H87" s="26"/>
      <c r="I87" s="18">
        <f t="shared" si="6"/>
        <v>0</v>
      </c>
      <c r="J87" s="31">
        <f t="shared" si="7"/>
        <v>0</v>
      </c>
      <c r="K87" s="30">
        <v>100</v>
      </c>
      <c r="L87" s="22" t="s">
        <v>22</v>
      </c>
    </row>
    <row r="88" ht="18" customHeight="1" spans="1:12">
      <c r="A88" s="16">
        <v>82</v>
      </c>
      <c r="B88" s="17" t="s">
        <v>58</v>
      </c>
      <c r="C88" s="16" t="s">
        <v>80</v>
      </c>
      <c r="D88" s="23"/>
      <c r="E88" s="23"/>
      <c r="F88" s="16">
        <v>610</v>
      </c>
      <c r="G88" s="29">
        <v>597.17</v>
      </c>
      <c r="H88" s="23"/>
      <c r="I88" s="18">
        <f t="shared" si="6"/>
        <v>12.83</v>
      </c>
      <c r="J88" s="18">
        <f t="shared" si="7"/>
        <v>12.83</v>
      </c>
      <c r="K88" s="29">
        <v>99.79</v>
      </c>
      <c r="L88" s="22" t="s">
        <v>22</v>
      </c>
    </row>
    <row r="89" s="4" customFormat="1" ht="18" customHeight="1" spans="1:12">
      <c r="A89" s="16">
        <v>83</v>
      </c>
      <c r="B89" s="17" t="s">
        <v>26</v>
      </c>
      <c r="C89" s="16" t="s">
        <v>87</v>
      </c>
      <c r="D89" s="23"/>
      <c r="E89" s="23"/>
      <c r="F89" s="29">
        <v>1.09</v>
      </c>
      <c r="G89" s="29">
        <v>1.09</v>
      </c>
      <c r="H89" s="23"/>
      <c r="I89" s="18">
        <f t="shared" si="6"/>
        <v>0</v>
      </c>
      <c r="J89" s="18">
        <f t="shared" si="7"/>
        <v>0</v>
      </c>
      <c r="K89" s="29">
        <v>100</v>
      </c>
      <c r="L89" s="22" t="s">
        <v>22</v>
      </c>
    </row>
    <row r="90" s="4" customFormat="1" ht="18" customHeight="1" spans="1:12">
      <c r="A90" s="16">
        <v>84</v>
      </c>
      <c r="B90" s="17" t="s">
        <v>66</v>
      </c>
      <c r="C90" s="16" t="s">
        <v>87</v>
      </c>
      <c r="D90" s="23"/>
      <c r="E90" s="23"/>
      <c r="F90" s="29">
        <v>2</v>
      </c>
      <c r="G90" s="29">
        <v>1.981</v>
      </c>
      <c r="H90" s="23"/>
      <c r="I90" s="18">
        <f t="shared" si="6"/>
        <v>0.0189999999999999</v>
      </c>
      <c r="J90" s="18">
        <f t="shared" si="7"/>
        <v>0.0189999999999999</v>
      </c>
      <c r="K90" s="29">
        <v>99.91</v>
      </c>
      <c r="L90" s="22" t="s">
        <v>22</v>
      </c>
    </row>
    <row r="91" s="4" customFormat="1" ht="33" customHeight="1" spans="1:12">
      <c r="A91" s="16">
        <v>85</v>
      </c>
      <c r="B91" s="17" t="s">
        <v>57</v>
      </c>
      <c r="C91" s="16" t="s">
        <v>87</v>
      </c>
      <c r="D91" s="23"/>
      <c r="E91" s="23"/>
      <c r="F91" s="29">
        <v>3</v>
      </c>
      <c r="G91" s="29">
        <v>0</v>
      </c>
      <c r="H91" s="23"/>
      <c r="I91" s="18">
        <f t="shared" si="6"/>
        <v>3</v>
      </c>
      <c r="J91" s="18">
        <f t="shared" si="7"/>
        <v>3</v>
      </c>
      <c r="K91" s="29">
        <v>60</v>
      </c>
      <c r="L91" s="22" t="s">
        <v>22</v>
      </c>
    </row>
    <row r="92" s="4" customFormat="1" ht="18" customHeight="1" spans="1:12">
      <c r="A92" s="16">
        <v>86</v>
      </c>
      <c r="B92" s="17" t="s">
        <v>25</v>
      </c>
      <c r="C92" s="16" t="s">
        <v>87</v>
      </c>
      <c r="D92" s="23"/>
      <c r="E92" s="23"/>
      <c r="F92" s="29">
        <v>4.47</v>
      </c>
      <c r="G92" s="29">
        <v>4.47</v>
      </c>
      <c r="H92" s="23"/>
      <c r="I92" s="18">
        <f t="shared" si="6"/>
        <v>0</v>
      </c>
      <c r="J92" s="18">
        <f t="shared" si="7"/>
        <v>0</v>
      </c>
      <c r="K92" s="29">
        <v>100</v>
      </c>
      <c r="L92" s="22" t="s">
        <v>22</v>
      </c>
    </row>
    <row r="93" s="4" customFormat="1" ht="18" customHeight="1" spans="1:12">
      <c r="A93" s="16">
        <v>87</v>
      </c>
      <c r="B93" s="17" t="s">
        <v>55</v>
      </c>
      <c r="C93" s="16" t="s">
        <v>87</v>
      </c>
      <c r="D93" s="23"/>
      <c r="E93" s="23"/>
      <c r="F93" s="29">
        <v>5</v>
      </c>
      <c r="G93" s="29">
        <v>5</v>
      </c>
      <c r="H93" s="23"/>
      <c r="I93" s="18">
        <f t="shared" si="6"/>
        <v>0</v>
      </c>
      <c r="J93" s="18">
        <f t="shared" si="7"/>
        <v>0</v>
      </c>
      <c r="K93" s="29">
        <v>99.79</v>
      </c>
      <c r="L93" s="22" t="s">
        <v>22</v>
      </c>
    </row>
    <row r="94" s="4" customFormat="1" ht="18" customHeight="1" spans="1:12">
      <c r="A94" s="16">
        <v>88</v>
      </c>
      <c r="B94" s="17" t="s">
        <v>56</v>
      </c>
      <c r="C94" s="16" t="s">
        <v>87</v>
      </c>
      <c r="D94" s="23"/>
      <c r="E94" s="23"/>
      <c r="F94" s="29">
        <v>6.33</v>
      </c>
      <c r="G94" s="29">
        <v>6.33</v>
      </c>
      <c r="H94" s="23"/>
      <c r="I94" s="18">
        <f t="shared" si="6"/>
        <v>0</v>
      </c>
      <c r="J94" s="18">
        <f t="shared" si="7"/>
        <v>0</v>
      </c>
      <c r="K94" s="29">
        <v>100</v>
      </c>
      <c r="L94" s="22" t="s">
        <v>22</v>
      </c>
    </row>
    <row r="95" s="4" customFormat="1" ht="18" customHeight="1" spans="1:12">
      <c r="A95" s="16">
        <v>89</v>
      </c>
      <c r="B95" s="17" t="s">
        <v>88</v>
      </c>
      <c r="C95" s="16" t="s">
        <v>87</v>
      </c>
      <c r="D95" s="23"/>
      <c r="E95" s="23"/>
      <c r="F95" s="29">
        <v>7.18</v>
      </c>
      <c r="G95" s="29">
        <v>7.154</v>
      </c>
      <c r="H95" s="23"/>
      <c r="I95" s="18">
        <f t="shared" si="6"/>
        <v>0.0259999999999998</v>
      </c>
      <c r="J95" s="23">
        <f t="shared" si="7"/>
        <v>0.0259999999999998</v>
      </c>
      <c r="K95" s="29">
        <v>99.96</v>
      </c>
      <c r="L95" s="22" t="s">
        <v>22</v>
      </c>
    </row>
    <row r="96" s="4" customFormat="1" ht="18" customHeight="1" spans="1:12">
      <c r="A96" s="16">
        <v>90</v>
      </c>
      <c r="B96" s="17" t="s">
        <v>24</v>
      </c>
      <c r="C96" s="16" t="s">
        <v>87</v>
      </c>
      <c r="D96" s="23"/>
      <c r="E96" s="23"/>
      <c r="F96" s="29">
        <v>10</v>
      </c>
      <c r="G96" s="29">
        <v>10</v>
      </c>
      <c r="H96" s="23"/>
      <c r="I96" s="18">
        <f t="shared" si="6"/>
        <v>0</v>
      </c>
      <c r="J96" s="23">
        <f t="shared" si="7"/>
        <v>0</v>
      </c>
      <c r="K96" s="29">
        <v>100</v>
      </c>
      <c r="L96" s="22" t="s">
        <v>22</v>
      </c>
    </row>
    <row r="97" s="4" customFormat="1" ht="30" customHeight="1" spans="1:12">
      <c r="A97" s="16">
        <v>91</v>
      </c>
      <c r="B97" s="17" t="s">
        <v>58</v>
      </c>
      <c r="C97" s="16" t="s">
        <v>87</v>
      </c>
      <c r="D97" s="23"/>
      <c r="E97" s="23"/>
      <c r="F97" s="29">
        <v>150</v>
      </c>
      <c r="G97" s="29">
        <v>66.76</v>
      </c>
      <c r="H97" s="23"/>
      <c r="I97" s="18">
        <f t="shared" si="6"/>
        <v>83.24</v>
      </c>
      <c r="J97" s="23">
        <f t="shared" si="7"/>
        <v>83.24</v>
      </c>
      <c r="K97" s="29">
        <v>91.68</v>
      </c>
      <c r="L97" s="22" t="s">
        <v>85</v>
      </c>
    </row>
    <row r="98" s="4" customFormat="1" ht="18" customHeight="1" spans="1:12">
      <c r="A98" s="16">
        <v>92</v>
      </c>
      <c r="B98" s="17" t="s">
        <v>82</v>
      </c>
      <c r="C98" s="16" t="s">
        <v>87</v>
      </c>
      <c r="D98" s="23"/>
      <c r="E98" s="23"/>
      <c r="F98" s="29">
        <v>255</v>
      </c>
      <c r="G98" s="29">
        <v>255</v>
      </c>
      <c r="H98" s="23"/>
      <c r="I98" s="18">
        <f t="shared" si="6"/>
        <v>0</v>
      </c>
      <c r="J98" s="23">
        <f t="shared" si="7"/>
        <v>0</v>
      </c>
      <c r="K98" s="29">
        <v>100</v>
      </c>
      <c r="L98" s="22" t="s">
        <v>22</v>
      </c>
    </row>
    <row r="99" s="4" customFormat="1" ht="18" customHeight="1" spans="1:12">
      <c r="A99" s="16">
        <v>93</v>
      </c>
      <c r="B99" s="17" t="s">
        <v>89</v>
      </c>
      <c r="C99" s="16" t="s">
        <v>87</v>
      </c>
      <c r="D99" s="23"/>
      <c r="E99" s="23"/>
      <c r="F99" s="29">
        <v>600</v>
      </c>
      <c r="G99" s="29">
        <v>598.32</v>
      </c>
      <c r="H99" s="23"/>
      <c r="I99" s="18">
        <f t="shared" si="6"/>
        <v>1.67999999999995</v>
      </c>
      <c r="J99" s="23">
        <f t="shared" si="7"/>
        <v>1.67999999999995</v>
      </c>
      <c r="K99" s="29">
        <v>99.97</v>
      </c>
      <c r="L99" s="22" t="s">
        <v>22</v>
      </c>
    </row>
    <row r="100" ht="18" customHeight="1" spans="1:12">
      <c r="A100" s="16">
        <v>94</v>
      </c>
      <c r="B100" s="27" t="s">
        <v>26</v>
      </c>
      <c r="C100" s="16" t="s">
        <v>90</v>
      </c>
      <c r="D100" s="23"/>
      <c r="E100" s="23"/>
      <c r="F100" s="29">
        <v>2</v>
      </c>
      <c r="G100" s="29">
        <v>2</v>
      </c>
      <c r="H100" s="23"/>
      <c r="I100" s="18">
        <f t="shared" si="6"/>
        <v>0</v>
      </c>
      <c r="J100" s="23">
        <f t="shared" ref="J100:J106" si="8">I100</f>
        <v>0</v>
      </c>
      <c r="K100" s="29">
        <v>99.99</v>
      </c>
      <c r="L100" s="22" t="s">
        <v>22</v>
      </c>
    </row>
    <row r="101" ht="18" customHeight="1" spans="1:12">
      <c r="A101" s="16">
        <v>95</v>
      </c>
      <c r="B101" s="27" t="s">
        <v>56</v>
      </c>
      <c r="C101" s="16" t="s">
        <v>90</v>
      </c>
      <c r="D101" s="23"/>
      <c r="E101" s="23"/>
      <c r="F101" s="29">
        <v>5</v>
      </c>
      <c r="G101" s="29">
        <v>5</v>
      </c>
      <c r="H101" s="23"/>
      <c r="I101" s="18">
        <f t="shared" si="6"/>
        <v>0</v>
      </c>
      <c r="J101" s="23">
        <f t="shared" si="8"/>
        <v>0</v>
      </c>
      <c r="K101" s="29">
        <v>100</v>
      </c>
      <c r="L101" s="22" t="s">
        <v>22</v>
      </c>
    </row>
    <row r="102" ht="18" customHeight="1" spans="1:12">
      <c r="A102" s="16">
        <v>96</v>
      </c>
      <c r="B102" s="27" t="s">
        <v>25</v>
      </c>
      <c r="C102" s="16" t="s">
        <v>90</v>
      </c>
      <c r="D102" s="23"/>
      <c r="E102" s="23"/>
      <c r="F102" s="29">
        <v>36</v>
      </c>
      <c r="G102" s="29">
        <v>36</v>
      </c>
      <c r="H102" s="23"/>
      <c r="I102" s="18">
        <f t="shared" si="6"/>
        <v>0</v>
      </c>
      <c r="J102" s="23">
        <f t="shared" si="8"/>
        <v>0</v>
      </c>
      <c r="K102" s="29">
        <v>100</v>
      </c>
      <c r="L102" s="22" t="s">
        <v>22</v>
      </c>
    </row>
    <row r="103" ht="18" customHeight="1" spans="1:12">
      <c r="A103" s="16">
        <v>97</v>
      </c>
      <c r="B103" s="27" t="s">
        <v>24</v>
      </c>
      <c r="C103" s="16" t="s">
        <v>90</v>
      </c>
      <c r="D103" s="23"/>
      <c r="E103" s="23"/>
      <c r="F103" s="29">
        <v>41.1</v>
      </c>
      <c r="G103" s="29">
        <v>41.1</v>
      </c>
      <c r="H103" s="23"/>
      <c r="I103" s="18">
        <f t="shared" si="6"/>
        <v>0</v>
      </c>
      <c r="J103" s="23">
        <f t="shared" si="8"/>
        <v>0</v>
      </c>
      <c r="K103" s="29">
        <v>100</v>
      </c>
      <c r="L103" s="22" t="s">
        <v>22</v>
      </c>
    </row>
    <row r="104" ht="18" customHeight="1" spans="1:12">
      <c r="A104" s="16">
        <v>98</v>
      </c>
      <c r="B104" s="27" t="s">
        <v>76</v>
      </c>
      <c r="C104" s="16" t="s">
        <v>90</v>
      </c>
      <c r="D104" s="23"/>
      <c r="E104" s="23"/>
      <c r="F104" s="29">
        <v>15.16</v>
      </c>
      <c r="G104" s="29">
        <v>15.16</v>
      </c>
      <c r="H104" s="23"/>
      <c r="I104" s="18">
        <f t="shared" ref="I104:I135" si="9">D104+E104+F104-G104</f>
        <v>0</v>
      </c>
      <c r="J104" s="23">
        <f t="shared" si="8"/>
        <v>0</v>
      </c>
      <c r="K104" s="29">
        <v>100</v>
      </c>
      <c r="L104" s="22" t="s">
        <v>22</v>
      </c>
    </row>
    <row r="105" ht="18" customHeight="1" spans="1:12">
      <c r="A105" s="16">
        <v>99</v>
      </c>
      <c r="B105" s="27" t="s">
        <v>25</v>
      </c>
      <c r="C105" s="16" t="s">
        <v>91</v>
      </c>
      <c r="D105" s="23"/>
      <c r="E105" s="23"/>
      <c r="F105" s="29">
        <v>0.86</v>
      </c>
      <c r="G105" s="29">
        <v>0.86</v>
      </c>
      <c r="H105" s="23"/>
      <c r="I105" s="18">
        <f t="shared" si="9"/>
        <v>0</v>
      </c>
      <c r="J105" s="23">
        <f t="shared" si="8"/>
        <v>0</v>
      </c>
      <c r="K105" s="29">
        <v>100</v>
      </c>
      <c r="L105" s="22" t="s">
        <v>22</v>
      </c>
    </row>
    <row r="106" ht="18" customHeight="1" spans="1:12">
      <c r="A106" s="16">
        <v>100</v>
      </c>
      <c r="B106" s="27" t="s">
        <v>26</v>
      </c>
      <c r="C106" s="16" t="s">
        <v>91</v>
      </c>
      <c r="D106" s="23"/>
      <c r="E106" s="23"/>
      <c r="F106" s="29">
        <v>1.37</v>
      </c>
      <c r="G106" s="29">
        <v>1.37</v>
      </c>
      <c r="H106" s="23"/>
      <c r="I106" s="18">
        <f t="shared" si="9"/>
        <v>0</v>
      </c>
      <c r="J106" s="23">
        <f t="shared" si="8"/>
        <v>0</v>
      </c>
      <c r="K106" s="29">
        <v>100</v>
      </c>
      <c r="L106" s="22" t="s">
        <v>22</v>
      </c>
    </row>
    <row r="107" ht="29" customHeight="1" spans="1:12">
      <c r="A107" s="16">
        <v>101</v>
      </c>
      <c r="B107" s="27" t="s">
        <v>24</v>
      </c>
      <c r="C107" s="16" t="s">
        <v>91</v>
      </c>
      <c r="D107" s="23"/>
      <c r="E107" s="23"/>
      <c r="F107" s="29">
        <v>5.32</v>
      </c>
      <c r="G107" s="29">
        <v>4.96</v>
      </c>
      <c r="H107" s="23"/>
      <c r="I107" s="18">
        <f t="shared" si="9"/>
        <v>0.36</v>
      </c>
      <c r="J107" s="23">
        <v>0.36</v>
      </c>
      <c r="K107" s="29">
        <v>99.32</v>
      </c>
      <c r="L107" s="22" t="s">
        <v>22</v>
      </c>
    </row>
    <row r="108" ht="18" customHeight="1" spans="1:12">
      <c r="A108" s="16">
        <v>102</v>
      </c>
      <c r="B108" s="17" t="s">
        <v>56</v>
      </c>
      <c r="C108" s="16" t="s">
        <v>91</v>
      </c>
      <c r="D108" s="23"/>
      <c r="E108" s="23"/>
      <c r="F108" s="29">
        <v>6.8</v>
      </c>
      <c r="G108" s="29">
        <v>6.8</v>
      </c>
      <c r="H108" s="23"/>
      <c r="I108" s="18">
        <f t="shared" si="9"/>
        <v>0</v>
      </c>
      <c r="J108" s="23">
        <v>0</v>
      </c>
      <c r="K108" s="29">
        <v>100</v>
      </c>
      <c r="L108" s="22" t="s">
        <v>22</v>
      </c>
    </row>
    <row r="109" ht="18" customHeight="1" spans="1:12">
      <c r="A109" s="16">
        <v>103</v>
      </c>
      <c r="B109" s="17" t="s">
        <v>58</v>
      </c>
      <c r="C109" s="16" t="s">
        <v>91</v>
      </c>
      <c r="D109" s="23"/>
      <c r="E109" s="23"/>
      <c r="F109" s="29">
        <v>43</v>
      </c>
      <c r="G109" s="29">
        <v>43</v>
      </c>
      <c r="H109" s="23"/>
      <c r="I109" s="18">
        <f t="shared" si="9"/>
        <v>0</v>
      </c>
      <c r="J109" s="23">
        <v>0</v>
      </c>
      <c r="K109" s="29">
        <v>100</v>
      </c>
      <c r="L109" s="22" t="s">
        <v>22</v>
      </c>
    </row>
    <row r="110" ht="18" customHeight="1" spans="1:12">
      <c r="A110" s="16">
        <v>104</v>
      </c>
      <c r="B110" s="17" t="s">
        <v>58</v>
      </c>
      <c r="C110" s="16" t="s">
        <v>92</v>
      </c>
      <c r="D110" s="23"/>
      <c r="E110" s="23"/>
      <c r="F110" s="29">
        <v>5</v>
      </c>
      <c r="G110" s="29">
        <v>4.85</v>
      </c>
      <c r="H110" s="23"/>
      <c r="I110" s="18">
        <f t="shared" si="9"/>
        <v>0.15</v>
      </c>
      <c r="J110" s="23">
        <f>I110</f>
        <v>0.15</v>
      </c>
      <c r="K110" s="29">
        <v>99.7</v>
      </c>
      <c r="L110" s="22" t="s">
        <v>22</v>
      </c>
    </row>
    <row r="111" ht="18" customHeight="1" spans="1:12">
      <c r="A111" s="16">
        <v>105</v>
      </c>
      <c r="B111" s="17" t="s">
        <v>26</v>
      </c>
      <c r="C111" s="16" t="s">
        <v>92</v>
      </c>
      <c r="D111" s="23"/>
      <c r="E111" s="23"/>
      <c r="F111" s="29">
        <v>6</v>
      </c>
      <c r="G111" s="29">
        <v>6</v>
      </c>
      <c r="H111" s="23"/>
      <c r="I111" s="18">
        <f t="shared" si="9"/>
        <v>0</v>
      </c>
      <c r="J111" s="23">
        <f>I111</f>
        <v>0</v>
      </c>
      <c r="K111" s="29">
        <v>100</v>
      </c>
      <c r="L111" s="22" t="s">
        <v>22</v>
      </c>
    </row>
    <row r="112" ht="18" customHeight="1" spans="1:12">
      <c r="A112" s="16">
        <v>106</v>
      </c>
      <c r="B112" s="17" t="s">
        <v>24</v>
      </c>
      <c r="C112" s="16" t="s">
        <v>92</v>
      </c>
      <c r="D112" s="23"/>
      <c r="E112" s="23"/>
      <c r="F112" s="29">
        <v>25</v>
      </c>
      <c r="G112" s="29">
        <v>24.752</v>
      </c>
      <c r="H112" s="23"/>
      <c r="I112" s="18">
        <f t="shared" si="9"/>
        <v>0.248000000000001</v>
      </c>
      <c r="J112" s="23">
        <f>I112</f>
        <v>0.248000000000001</v>
      </c>
      <c r="K112" s="29">
        <v>99.9</v>
      </c>
      <c r="L112" s="22" t="s">
        <v>22</v>
      </c>
    </row>
    <row r="113" ht="18" customHeight="1" spans="1:12">
      <c r="A113" s="16">
        <v>107</v>
      </c>
      <c r="B113" s="17" t="s">
        <v>26</v>
      </c>
      <c r="C113" s="16" t="s">
        <v>93</v>
      </c>
      <c r="D113" s="23"/>
      <c r="E113" s="23"/>
      <c r="F113" s="29">
        <v>4</v>
      </c>
      <c r="G113" s="29">
        <v>4</v>
      </c>
      <c r="H113" s="23"/>
      <c r="I113" s="18">
        <f t="shared" si="9"/>
        <v>0</v>
      </c>
      <c r="J113" s="23">
        <f t="shared" ref="J113:J132" si="10">I113</f>
        <v>0</v>
      </c>
      <c r="K113" s="29">
        <v>100</v>
      </c>
      <c r="L113" s="22" t="s">
        <v>22</v>
      </c>
    </row>
    <row r="114" spans="1:12">
      <c r="A114" s="16">
        <v>108</v>
      </c>
      <c r="B114" s="27" t="s">
        <v>94</v>
      </c>
      <c r="C114" s="16" t="s">
        <v>93</v>
      </c>
      <c r="D114" s="23"/>
      <c r="E114" s="23"/>
      <c r="F114" s="29">
        <v>2</v>
      </c>
      <c r="G114" s="29">
        <v>2</v>
      </c>
      <c r="H114" s="23"/>
      <c r="I114" s="18">
        <f t="shared" si="9"/>
        <v>0</v>
      </c>
      <c r="J114" s="23">
        <f t="shared" si="10"/>
        <v>0</v>
      </c>
      <c r="K114" s="29">
        <v>100</v>
      </c>
      <c r="L114" s="22" t="s">
        <v>22</v>
      </c>
    </row>
    <row r="115" ht="21" customHeight="1" spans="1:12">
      <c r="A115" s="16">
        <v>109</v>
      </c>
      <c r="B115" s="28" t="s">
        <v>24</v>
      </c>
      <c r="C115" s="16" t="s">
        <v>93</v>
      </c>
      <c r="D115" s="23"/>
      <c r="E115" s="23"/>
      <c r="F115" s="29">
        <v>13</v>
      </c>
      <c r="G115" s="29">
        <v>13</v>
      </c>
      <c r="H115" s="23"/>
      <c r="I115" s="18">
        <f t="shared" si="9"/>
        <v>0</v>
      </c>
      <c r="J115" s="23">
        <f t="shared" si="10"/>
        <v>0</v>
      </c>
      <c r="K115" s="29">
        <v>100</v>
      </c>
      <c r="L115" s="22" t="s">
        <v>22</v>
      </c>
    </row>
    <row r="116" ht="21" customHeight="1" spans="1:12">
      <c r="A116" s="16">
        <v>110</v>
      </c>
      <c r="B116" s="27" t="s">
        <v>25</v>
      </c>
      <c r="C116" s="16" t="s">
        <v>95</v>
      </c>
      <c r="D116" s="23"/>
      <c r="E116" s="23"/>
      <c r="F116" s="29">
        <v>2</v>
      </c>
      <c r="G116" s="29">
        <v>2</v>
      </c>
      <c r="H116" s="23"/>
      <c r="I116" s="18">
        <f t="shared" si="9"/>
        <v>0</v>
      </c>
      <c r="J116" s="23">
        <f t="shared" si="10"/>
        <v>0</v>
      </c>
      <c r="K116" s="29">
        <v>100</v>
      </c>
      <c r="L116" s="22" t="s">
        <v>22</v>
      </c>
    </row>
    <row r="117" ht="21" customHeight="1" spans="1:12">
      <c r="A117" s="16">
        <v>111</v>
      </c>
      <c r="B117" s="27" t="s">
        <v>26</v>
      </c>
      <c r="C117" s="16" t="s">
        <v>95</v>
      </c>
      <c r="D117" s="23"/>
      <c r="E117" s="23"/>
      <c r="F117" s="29">
        <v>2</v>
      </c>
      <c r="G117" s="29">
        <v>2</v>
      </c>
      <c r="H117" s="23"/>
      <c r="I117" s="18">
        <f t="shared" si="9"/>
        <v>0</v>
      </c>
      <c r="J117" s="23">
        <f t="shared" si="10"/>
        <v>0</v>
      </c>
      <c r="K117" s="29">
        <v>100</v>
      </c>
      <c r="L117" s="22" t="s">
        <v>22</v>
      </c>
    </row>
    <row r="118" ht="21" customHeight="1" spans="1:12">
      <c r="A118" s="16">
        <v>112</v>
      </c>
      <c r="B118" s="27" t="s">
        <v>24</v>
      </c>
      <c r="C118" s="16" t="s">
        <v>95</v>
      </c>
      <c r="D118" s="23"/>
      <c r="E118" s="23"/>
      <c r="F118" s="29">
        <v>3</v>
      </c>
      <c r="G118" s="29">
        <v>3</v>
      </c>
      <c r="H118" s="23"/>
      <c r="I118" s="18">
        <f t="shared" si="9"/>
        <v>0</v>
      </c>
      <c r="J118" s="23">
        <f t="shared" si="10"/>
        <v>0</v>
      </c>
      <c r="K118" s="29">
        <v>100</v>
      </c>
      <c r="L118" s="22" t="s">
        <v>22</v>
      </c>
    </row>
    <row r="119" s="4" customFormat="1" ht="21" customHeight="1" spans="1:12">
      <c r="A119" s="16">
        <v>113</v>
      </c>
      <c r="B119" s="27" t="s">
        <v>94</v>
      </c>
      <c r="C119" s="16" t="s">
        <v>95</v>
      </c>
      <c r="D119" s="23"/>
      <c r="E119" s="23"/>
      <c r="F119" s="29">
        <v>3.4</v>
      </c>
      <c r="G119" s="29">
        <v>2</v>
      </c>
      <c r="H119" s="23"/>
      <c r="I119" s="18">
        <f t="shared" si="9"/>
        <v>1.4</v>
      </c>
      <c r="J119" s="23">
        <f t="shared" si="10"/>
        <v>1.4</v>
      </c>
      <c r="K119" s="29">
        <v>95.88</v>
      </c>
      <c r="L119" s="22" t="s">
        <v>96</v>
      </c>
    </row>
    <row r="120" ht="21" customHeight="1" spans="1:12">
      <c r="A120" s="16">
        <v>114</v>
      </c>
      <c r="B120" s="17" t="s">
        <v>56</v>
      </c>
      <c r="C120" s="16" t="s">
        <v>95</v>
      </c>
      <c r="D120" s="23"/>
      <c r="E120" s="23"/>
      <c r="F120" s="29">
        <v>7</v>
      </c>
      <c r="G120" s="29">
        <v>7</v>
      </c>
      <c r="H120" s="23"/>
      <c r="I120" s="18">
        <f t="shared" si="9"/>
        <v>0</v>
      </c>
      <c r="J120" s="23">
        <f t="shared" si="10"/>
        <v>0</v>
      </c>
      <c r="K120" s="29">
        <v>100</v>
      </c>
      <c r="L120" s="22" t="s">
        <v>22</v>
      </c>
    </row>
    <row r="121" ht="21" customHeight="1" spans="1:12">
      <c r="A121" s="16">
        <v>115</v>
      </c>
      <c r="B121" s="17" t="s">
        <v>58</v>
      </c>
      <c r="C121" s="16" t="s">
        <v>95</v>
      </c>
      <c r="D121" s="23"/>
      <c r="E121" s="23"/>
      <c r="F121" s="29">
        <v>26</v>
      </c>
      <c r="G121" s="29">
        <v>26</v>
      </c>
      <c r="H121" s="23"/>
      <c r="I121" s="18">
        <f t="shared" si="9"/>
        <v>0</v>
      </c>
      <c r="J121" s="23">
        <f t="shared" si="10"/>
        <v>0</v>
      </c>
      <c r="K121" s="29">
        <v>100</v>
      </c>
      <c r="L121" s="22" t="s">
        <v>22</v>
      </c>
    </row>
    <row r="122" ht="21" customHeight="1" spans="1:12">
      <c r="A122" s="16">
        <v>116</v>
      </c>
      <c r="B122" s="17" t="s">
        <v>82</v>
      </c>
      <c r="C122" s="16" t="s">
        <v>95</v>
      </c>
      <c r="D122" s="23"/>
      <c r="E122" s="23"/>
      <c r="F122" s="29">
        <v>249</v>
      </c>
      <c r="G122" s="29">
        <v>249</v>
      </c>
      <c r="H122" s="23"/>
      <c r="I122" s="18">
        <f t="shared" si="9"/>
        <v>0</v>
      </c>
      <c r="J122" s="23">
        <f t="shared" si="10"/>
        <v>0</v>
      </c>
      <c r="K122" s="29">
        <v>100</v>
      </c>
      <c r="L122" s="22" t="s">
        <v>22</v>
      </c>
    </row>
    <row r="123" ht="21" customHeight="1" spans="1:12">
      <c r="A123" s="16">
        <v>117</v>
      </c>
      <c r="B123" s="17" t="s">
        <v>26</v>
      </c>
      <c r="C123" s="16" t="s">
        <v>97</v>
      </c>
      <c r="D123" s="23"/>
      <c r="E123" s="23"/>
      <c r="F123" s="29">
        <v>0.6</v>
      </c>
      <c r="G123" s="29">
        <v>0.4146</v>
      </c>
      <c r="H123" s="23"/>
      <c r="I123" s="18">
        <f t="shared" si="9"/>
        <v>0.1854</v>
      </c>
      <c r="J123" s="23">
        <f t="shared" si="10"/>
        <v>0.1854</v>
      </c>
      <c r="K123" s="29">
        <v>96.9</v>
      </c>
      <c r="L123" s="22" t="s">
        <v>22</v>
      </c>
    </row>
    <row r="124" ht="21" customHeight="1" spans="1:12">
      <c r="A124" s="16">
        <v>118</v>
      </c>
      <c r="B124" s="17" t="s">
        <v>24</v>
      </c>
      <c r="C124" s="16" t="s">
        <v>97</v>
      </c>
      <c r="D124" s="23"/>
      <c r="E124" s="23"/>
      <c r="F124" s="29">
        <v>0.9</v>
      </c>
      <c r="G124" s="29">
        <v>0.9</v>
      </c>
      <c r="H124" s="23"/>
      <c r="I124" s="18">
        <f t="shared" si="9"/>
        <v>0</v>
      </c>
      <c r="J124" s="23">
        <f t="shared" si="10"/>
        <v>0</v>
      </c>
      <c r="K124" s="29">
        <v>100</v>
      </c>
      <c r="L124" s="22" t="s">
        <v>22</v>
      </c>
    </row>
    <row r="125" ht="21" customHeight="1" spans="1:12">
      <c r="A125" s="16">
        <v>119</v>
      </c>
      <c r="B125" s="17" t="s">
        <v>58</v>
      </c>
      <c r="C125" s="16" t="s">
        <v>97</v>
      </c>
      <c r="D125" s="23"/>
      <c r="E125" s="23"/>
      <c r="F125" s="29">
        <v>5.6</v>
      </c>
      <c r="G125" s="29">
        <v>5.6</v>
      </c>
      <c r="H125" s="23"/>
      <c r="I125" s="18">
        <f t="shared" si="9"/>
        <v>0</v>
      </c>
      <c r="J125" s="23">
        <f t="shared" si="10"/>
        <v>0</v>
      </c>
      <c r="K125" s="29">
        <v>100</v>
      </c>
      <c r="L125" s="22" t="s">
        <v>22</v>
      </c>
    </row>
    <row r="126" ht="21" customHeight="1" spans="1:12">
      <c r="A126" s="16">
        <v>120</v>
      </c>
      <c r="B126" s="17" t="s">
        <v>24</v>
      </c>
      <c r="C126" s="16" t="s">
        <v>98</v>
      </c>
      <c r="D126" s="23"/>
      <c r="E126" s="23"/>
      <c r="F126" s="29">
        <v>1</v>
      </c>
      <c r="G126" s="29">
        <v>0.97</v>
      </c>
      <c r="H126" s="23"/>
      <c r="I126" s="18">
        <f t="shared" si="9"/>
        <v>0.03</v>
      </c>
      <c r="J126" s="23">
        <f t="shared" si="10"/>
        <v>0.03</v>
      </c>
      <c r="K126" s="29">
        <v>99.7</v>
      </c>
      <c r="L126" s="22" t="s">
        <v>22</v>
      </c>
    </row>
    <row r="127" ht="21" customHeight="1" spans="1:12">
      <c r="A127" s="16">
        <v>121</v>
      </c>
      <c r="B127" s="17" t="s">
        <v>25</v>
      </c>
      <c r="C127" s="16" t="s">
        <v>98</v>
      </c>
      <c r="D127" s="23"/>
      <c r="E127" s="23"/>
      <c r="F127" s="29">
        <v>1.81</v>
      </c>
      <c r="G127" s="29">
        <v>1.81</v>
      </c>
      <c r="H127" s="23"/>
      <c r="I127" s="18">
        <f t="shared" si="9"/>
        <v>0</v>
      </c>
      <c r="J127" s="23">
        <f t="shared" si="10"/>
        <v>0</v>
      </c>
      <c r="K127" s="29">
        <v>99.5</v>
      </c>
      <c r="L127" s="22" t="s">
        <v>22</v>
      </c>
    </row>
    <row r="128" ht="21" customHeight="1" spans="1:12">
      <c r="A128" s="16">
        <v>122</v>
      </c>
      <c r="B128" s="17" t="s">
        <v>94</v>
      </c>
      <c r="C128" s="16" t="s">
        <v>98</v>
      </c>
      <c r="D128" s="23"/>
      <c r="E128" s="23"/>
      <c r="F128" s="29">
        <v>2</v>
      </c>
      <c r="G128" s="29">
        <v>2</v>
      </c>
      <c r="H128" s="23"/>
      <c r="I128" s="18">
        <f t="shared" si="9"/>
        <v>0</v>
      </c>
      <c r="J128" s="23">
        <f t="shared" si="10"/>
        <v>0</v>
      </c>
      <c r="K128" s="29">
        <v>100</v>
      </c>
      <c r="L128" s="22" t="s">
        <v>22</v>
      </c>
    </row>
    <row r="129" ht="21" customHeight="1" spans="1:12">
      <c r="A129" s="16">
        <v>123</v>
      </c>
      <c r="B129" s="17" t="s">
        <v>26</v>
      </c>
      <c r="C129" s="16" t="s">
        <v>98</v>
      </c>
      <c r="D129" s="23"/>
      <c r="E129" s="23"/>
      <c r="F129" s="29">
        <v>2</v>
      </c>
      <c r="G129" s="29">
        <v>2</v>
      </c>
      <c r="H129" s="23"/>
      <c r="I129" s="18">
        <f t="shared" si="9"/>
        <v>0</v>
      </c>
      <c r="J129" s="23">
        <f t="shared" si="10"/>
        <v>0</v>
      </c>
      <c r="K129" s="29">
        <v>100</v>
      </c>
      <c r="L129" s="22" t="s">
        <v>22</v>
      </c>
    </row>
    <row r="130" ht="21" customHeight="1" spans="1:12">
      <c r="A130" s="16">
        <v>124</v>
      </c>
      <c r="B130" s="17" t="s">
        <v>56</v>
      </c>
      <c r="C130" s="16" t="s">
        <v>98</v>
      </c>
      <c r="D130" s="23"/>
      <c r="E130" s="23"/>
      <c r="F130" s="29">
        <v>5</v>
      </c>
      <c r="G130" s="29">
        <v>5</v>
      </c>
      <c r="H130" s="23"/>
      <c r="I130" s="18">
        <f t="shared" si="9"/>
        <v>0</v>
      </c>
      <c r="J130" s="23">
        <f t="shared" si="10"/>
        <v>0</v>
      </c>
      <c r="K130" s="29">
        <v>100</v>
      </c>
      <c r="L130" s="22" t="s">
        <v>22</v>
      </c>
    </row>
    <row r="131" ht="21" customHeight="1" spans="1:12">
      <c r="A131" s="16">
        <v>125</v>
      </c>
      <c r="B131" s="17" t="s">
        <v>58</v>
      </c>
      <c r="C131" s="16" t="s">
        <v>98</v>
      </c>
      <c r="D131" s="23"/>
      <c r="E131" s="23"/>
      <c r="F131" s="29">
        <v>30</v>
      </c>
      <c r="G131" s="29">
        <v>29.94</v>
      </c>
      <c r="H131" s="23"/>
      <c r="I131" s="18">
        <f t="shared" si="9"/>
        <v>0.0599999999999987</v>
      </c>
      <c r="J131" s="23">
        <f t="shared" si="10"/>
        <v>0.0599999999999987</v>
      </c>
      <c r="K131" s="29">
        <v>99.98</v>
      </c>
      <c r="L131" s="22" t="s">
        <v>22</v>
      </c>
    </row>
    <row r="132" ht="21" customHeight="1" spans="1:12">
      <c r="A132" s="16">
        <v>126</v>
      </c>
      <c r="B132" s="17" t="s">
        <v>82</v>
      </c>
      <c r="C132" s="16" t="s">
        <v>98</v>
      </c>
      <c r="D132" s="23"/>
      <c r="E132" s="23"/>
      <c r="F132" s="29">
        <v>107</v>
      </c>
      <c r="G132" s="29">
        <v>107</v>
      </c>
      <c r="H132" s="23"/>
      <c r="I132" s="18">
        <f t="shared" si="9"/>
        <v>0</v>
      </c>
      <c r="J132" s="23">
        <f t="shared" si="10"/>
        <v>0</v>
      </c>
      <c r="K132" s="29">
        <v>100</v>
      </c>
      <c r="L132" s="22" t="s">
        <v>22</v>
      </c>
    </row>
    <row r="133" s="4" customFormat="1" ht="21" customHeight="1" spans="1:12">
      <c r="A133" s="16">
        <v>127</v>
      </c>
      <c r="B133" s="15" t="s">
        <v>26</v>
      </c>
      <c r="C133" s="16" t="s">
        <v>99</v>
      </c>
      <c r="D133" s="23"/>
      <c r="E133" s="23"/>
      <c r="F133" s="29">
        <v>0.13</v>
      </c>
      <c r="G133" s="29">
        <v>0</v>
      </c>
      <c r="H133" s="23"/>
      <c r="I133" s="18">
        <f t="shared" si="9"/>
        <v>0.13</v>
      </c>
      <c r="J133" s="23">
        <v>0.13</v>
      </c>
      <c r="K133" s="29">
        <v>0</v>
      </c>
      <c r="L133" s="22" t="s">
        <v>22</v>
      </c>
    </row>
    <row r="134" s="4" customFormat="1" ht="21" customHeight="1" spans="1:12">
      <c r="A134" s="16">
        <v>128</v>
      </c>
      <c r="B134" s="17" t="s">
        <v>26</v>
      </c>
      <c r="C134" s="16" t="s">
        <v>100</v>
      </c>
      <c r="D134" s="18"/>
      <c r="E134" s="18"/>
      <c r="F134" s="16">
        <v>2.3</v>
      </c>
      <c r="G134" s="29">
        <v>0.96</v>
      </c>
      <c r="H134" s="23"/>
      <c r="I134" s="18">
        <f t="shared" si="9"/>
        <v>1.34</v>
      </c>
      <c r="J134" s="23">
        <f t="shared" ref="J134:J139" si="11">I134</f>
        <v>1.34</v>
      </c>
      <c r="K134" s="29">
        <v>89.2</v>
      </c>
      <c r="L134" s="22" t="s">
        <v>85</v>
      </c>
    </row>
    <row r="135" ht="21" customHeight="1" spans="1:12">
      <c r="A135" s="16">
        <v>129</v>
      </c>
      <c r="B135" s="17" t="s">
        <v>24</v>
      </c>
      <c r="C135" s="16" t="s">
        <v>100</v>
      </c>
      <c r="D135" s="18"/>
      <c r="E135" s="18"/>
      <c r="F135" s="16">
        <v>5</v>
      </c>
      <c r="G135" s="29">
        <v>4.96</v>
      </c>
      <c r="H135" s="23"/>
      <c r="I135" s="18">
        <f t="shared" si="9"/>
        <v>0.04</v>
      </c>
      <c r="J135" s="23">
        <f t="shared" si="11"/>
        <v>0.04</v>
      </c>
      <c r="K135" s="29">
        <v>99.92</v>
      </c>
      <c r="L135" s="22" t="s">
        <v>22</v>
      </c>
    </row>
    <row r="136" ht="21" customHeight="1" spans="1:12">
      <c r="A136" s="16">
        <v>130</v>
      </c>
      <c r="B136" s="17" t="s">
        <v>58</v>
      </c>
      <c r="C136" s="16" t="s">
        <v>100</v>
      </c>
      <c r="D136" s="18"/>
      <c r="E136" s="18"/>
      <c r="F136" s="16">
        <v>30</v>
      </c>
      <c r="G136" s="29">
        <v>24.96</v>
      </c>
      <c r="H136" s="23"/>
      <c r="I136" s="18">
        <f t="shared" ref="I136:I167" si="12">D136+E136+F136-G136</f>
        <v>5.04</v>
      </c>
      <c r="J136" s="23">
        <f t="shared" si="11"/>
        <v>5.04</v>
      </c>
      <c r="K136" s="29">
        <v>98.32</v>
      </c>
      <c r="L136" s="22" t="s">
        <v>85</v>
      </c>
    </row>
    <row r="137" ht="21" customHeight="1" spans="1:12">
      <c r="A137" s="16">
        <v>131</v>
      </c>
      <c r="B137" s="17" t="s">
        <v>25</v>
      </c>
      <c r="C137" s="16" t="s">
        <v>101</v>
      </c>
      <c r="D137" s="18"/>
      <c r="E137" s="18"/>
      <c r="F137" s="16">
        <v>2.28</v>
      </c>
      <c r="G137" s="29">
        <v>2.28</v>
      </c>
      <c r="H137" s="23"/>
      <c r="I137" s="18">
        <f t="shared" si="12"/>
        <v>0</v>
      </c>
      <c r="J137" s="23">
        <f t="shared" si="11"/>
        <v>0</v>
      </c>
      <c r="K137" s="29">
        <v>100</v>
      </c>
      <c r="L137" s="22" t="s">
        <v>22</v>
      </c>
    </row>
    <row r="138" s="4" customFormat="1" ht="21" customHeight="1" spans="1:12">
      <c r="A138" s="16">
        <v>132</v>
      </c>
      <c r="B138" s="17" t="s">
        <v>26</v>
      </c>
      <c r="C138" s="16" t="s">
        <v>101</v>
      </c>
      <c r="D138" s="18"/>
      <c r="E138" s="18"/>
      <c r="F138" s="16">
        <v>2.5</v>
      </c>
      <c r="G138" s="29">
        <v>1.58</v>
      </c>
      <c r="H138" s="23"/>
      <c r="I138" s="18">
        <f t="shared" si="12"/>
        <v>0.92</v>
      </c>
      <c r="J138" s="23">
        <f t="shared" si="11"/>
        <v>0.92</v>
      </c>
      <c r="K138" s="29">
        <v>96.33</v>
      </c>
      <c r="L138" s="22" t="s">
        <v>22</v>
      </c>
    </row>
    <row r="139" ht="21" customHeight="1" spans="1:12">
      <c r="A139" s="16">
        <v>133</v>
      </c>
      <c r="B139" s="17" t="s">
        <v>24</v>
      </c>
      <c r="C139" s="16" t="s">
        <v>101</v>
      </c>
      <c r="D139" s="18"/>
      <c r="E139" s="18"/>
      <c r="F139" s="16">
        <v>3</v>
      </c>
      <c r="G139" s="29">
        <v>3</v>
      </c>
      <c r="H139" s="23"/>
      <c r="I139" s="18">
        <f t="shared" si="12"/>
        <v>0</v>
      </c>
      <c r="J139" s="23">
        <f t="shared" si="11"/>
        <v>0</v>
      </c>
      <c r="K139" s="29">
        <v>100</v>
      </c>
      <c r="L139" s="22" t="s">
        <v>22</v>
      </c>
    </row>
    <row r="140" ht="21" customHeight="1" spans="1:12">
      <c r="A140" s="16">
        <v>134</v>
      </c>
      <c r="B140" s="17" t="s">
        <v>82</v>
      </c>
      <c r="C140" s="16" t="s">
        <v>101</v>
      </c>
      <c r="D140" s="18"/>
      <c r="E140" s="18"/>
      <c r="F140" s="16">
        <v>10.8</v>
      </c>
      <c r="G140" s="29">
        <v>10.8</v>
      </c>
      <c r="H140" s="23"/>
      <c r="I140" s="18">
        <f t="shared" si="12"/>
        <v>0</v>
      </c>
      <c r="J140" s="23">
        <v>0</v>
      </c>
      <c r="K140" s="29">
        <v>100</v>
      </c>
      <c r="L140" s="22" t="s">
        <v>22</v>
      </c>
    </row>
    <row r="141" ht="21" customHeight="1" spans="1:12">
      <c r="A141" s="16">
        <v>135</v>
      </c>
      <c r="B141" s="17" t="s">
        <v>56</v>
      </c>
      <c r="C141" s="16" t="s">
        <v>101</v>
      </c>
      <c r="D141" s="18"/>
      <c r="E141" s="18"/>
      <c r="F141" s="16">
        <v>13.51</v>
      </c>
      <c r="G141" s="29">
        <v>13.49</v>
      </c>
      <c r="H141" s="23"/>
      <c r="I141" s="18">
        <f t="shared" si="12"/>
        <v>0.0199999999999996</v>
      </c>
      <c r="J141" s="23">
        <f>I141</f>
        <v>0.0199999999999996</v>
      </c>
      <c r="K141" s="29">
        <v>99.98</v>
      </c>
      <c r="L141" s="22" t="s">
        <v>22</v>
      </c>
    </row>
    <row r="142" ht="21" customHeight="1" spans="1:12">
      <c r="A142" s="16">
        <v>136</v>
      </c>
      <c r="B142" s="17" t="s">
        <v>58</v>
      </c>
      <c r="C142" s="16" t="s">
        <v>101</v>
      </c>
      <c r="D142" s="18"/>
      <c r="E142" s="18"/>
      <c r="F142" s="16">
        <v>30</v>
      </c>
      <c r="G142" s="29">
        <v>30</v>
      </c>
      <c r="H142" s="23"/>
      <c r="I142" s="18">
        <f t="shared" si="12"/>
        <v>0</v>
      </c>
      <c r="J142" s="23">
        <f>I142</f>
        <v>0</v>
      </c>
      <c r="K142" s="29">
        <v>100</v>
      </c>
      <c r="L142" s="22" t="s">
        <v>22</v>
      </c>
    </row>
    <row r="143" ht="21" customHeight="1" spans="1:12">
      <c r="A143" s="16">
        <v>137</v>
      </c>
      <c r="B143" s="17" t="s">
        <v>26</v>
      </c>
      <c r="C143" s="16" t="s">
        <v>102</v>
      </c>
      <c r="D143" s="18"/>
      <c r="E143" s="18"/>
      <c r="F143" s="16">
        <v>1.21</v>
      </c>
      <c r="G143" s="29">
        <v>1.18</v>
      </c>
      <c r="H143" s="23"/>
      <c r="I143" s="18">
        <f t="shared" si="12"/>
        <v>0.03</v>
      </c>
      <c r="J143" s="23">
        <f>I143</f>
        <v>0.03</v>
      </c>
      <c r="K143" s="29">
        <v>99.72</v>
      </c>
      <c r="L143" s="22" t="s">
        <v>22</v>
      </c>
    </row>
    <row r="144" s="4" customFormat="1" ht="21" customHeight="1" spans="1:12">
      <c r="A144" s="16">
        <v>138</v>
      </c>
      <c r="B144" s="17" t="s">
        <v>58</v>
      </c>
      <c r="C144" s="16" t="s">
        <v>102</v>
      </c>
      <c r="D144" s="18"/>
      <c r="E144" s="18"/>
      <c r="F144" s="16">
        <v>16</v>
      </c>
      <c r="G144" s="29">
        <v>5.45</v>
      </c>
      <c r="H144" s="23"/>
      <c r="I144" s="18">
        <f t="shared" si="12"/>
        <v>10.55</v>
      </c>
      <c r="J144" s="23">
        <v>0</v>
      </c>
      <c r="K144" s="29">
        <v>93.41</v>
      </c>
      <c r="L144" s="22" t="s">
        <v>85</v>
      </c>
    </row>
    <row r="145" ht="21" customHeight="1" spans="1:12">
      <c r="A145" s="16">
        <v>139</v>
      </c>
      <c r="B145" s="17" t="s">
        <v>26</v>
      </c>
      <c r="C145" s="16" t="s">
        <v>103</v>
      </c>
      <c r="D145" s="18"/>
      <c r="E145" s="18"/>
      <c r="F145" s="16">
        <v>0.18</v>
      </c>
      <c r="G145" s="29">
        <v>0.18</v>
      </c>
      <c r="H145" s="23"/>
      <c r="I145" s="18">
        <f t="shared" si="12"/>
        <v>0</v>
      </c>
      <c r="J145" s="23">
        <f>I145</f>
        <v>0</v>
      </c>
      <c r="K145" s="29">
        <v>100</v>
      </c>
      <c r="L145" s="22" t="s">
        <v>22</v>
      </c>
    </row>
    <row r="146" ht="21" customHeight="1" spans="1:12">
      <c r="A146" s="16">
        <v>140</v>
      </c>
      <c r="B146" s="17" t="s">
        <v>26</v>
      </c>
      <c r="C146" s="16" t="s">
        <v>104</v>
      </c>
      <c r="D146" s="18"/>
      <c r="E146" s="18"/>
      <c r="F146" s="16">
        <v>0.4</v>
      </c>
      <c r="G146" s="29">
        <v>0.4</v>
      </c>
      <c r="H146" s="23"/>
      <c r="I146" s="18">
        <f t="shared" si="12"/>
        <v>0</v>
      </c>
      <c r="J146" s="23">
        <f t="shared" ref="J146:J151" si="13">I146</f>
        <v>0</v>
      </c>
      <c r="K146" s="29">
        <v>100</v>
      </c>
      <c r="L146" s="22" t="s">
        <v>22</v>
      </c>
    </row>
    <row r="147" ht="21" customHeight="1" spans="1:12">
      <c r="A147" s="16">
        <v>141</v>
      </c>
      <c r="B147" s="17" t="s">
        <v>105</v>
      </c>
      <c r="C147" s="16" t="s">
        <v>104</v>
      </c>
      <c r="D147" s="18"/>
      <c r="E147" s="18"/>
      <c r="F147" s="16">
        <v>100</v>
      </c>
      <c r="G147" s="29">
        <v>96.7</v>
      </c>
      <c r="H147" s="23"/>
      <c r="I147" s="18">
        <f t="shared" si="12"/>
        <v>3.3</v>
      </c>
      <c r="J147" s="23">
        <f t="shared" si="13"/>
        <v>3.3</v>
      </c>
      <c r="K147" s="29">
        <v>99.67</v>
      </c>
      <c r="L147" s="22" t="s">
        <v>22</v>
      </c>
    </row>
    <row r="148" ht="21" customHeight="1" spans="1:12">
      <c r="A148" s="16">
        <v>142</v>
      </c>
      <c r="B148" s="17" t="s">
        <v>66</v>
      </c>
      <c r="C148" s="16" t="s">
        <v>104</v>
      </c>
      <c r="D148" s="18"/>
      <c r="E148" s="18"/>
      <c r="F148" s="16">
        <v>15</v>
      </c>
      <c r="G148" s="29">
        <v>15</v>
      </c>
      <c r="H148" s="23"/>
      <c r="I148" s="18">
        <f t="shared" si="12"/>
        <v>0</v>
      </c>
      <c r="J148" s="23">
        <f t="shared" si="13"/>
        <v>0</v>
      </c>
      <c r="K148" s="29">
        <v>100</v>
      </c>
      <c r="L148" s="22" t="s">
        <v>22</v>
      </c>
    </row>
    <row r="149" ht="21" customHeight="1" spans="1:12">
      <c r="A149" s="16">
        <v>143</v>
      </c>
      <c r="B149" s="17" t="s">
        <v>24</v>
      </c>
      <c r="C149" s="16" t="s">
        <v>104</v>
      </c>
      <c r="D149" s="18"/>
      <c r="E149" s="18"/>
      <c r="F149" s="16">
        <v>26</v>
      </c>
      <c r="G149" s="29">
        <v>26</v>
      </c>
      <c r="H149" s="23"/>
      <c r="I149" s="18">
        <f t="shared" si="12"/>
        <v>0</v>
      </c>
      <c r="J149" s="23">
        <f t="shared" si="13"/>
        <v>0</v>
      </c>
      <c r="K149" s="29">
        <v>100</v>
      </c>
      <c r="L149" s="22" t="s">
        <v>22</v>
      </c>
    </row>
    <row r="150" ht="21" customHeight="1" spans="1:12">
      <c r="A150" s="16">
        <v>144</v>
      </c>
      <c r="B150" s="17" t="s">
        <v>69</v>
      </c>
      <c r="C150" s="16" t="s">
        <v>104</v>
      </c>
      <c r="D150" s="18"/>
      <c r="E150" s="18"/>
      <c r="F150" s="16">
        <v>46.7</v>
      </c>
      <c r="G150" s="29">
        <v>46.7</v>
      </c>
      <c r="H150" s="23"/>
      <c r="I150" s="18">
        <f t="shared" si="12"/>
        <v>0</v>
      </c>
      <c r="J150" s="23">
        <f t="shared" si="13"/>
        <v>0</v>
      </c>
      <c r="K150" s="29">
        <v>100</v>
      </c>
      <c r="L150" s="22" t="s">
        <v>22</v>
      </c>
    </row>
    <row r="151" ht="21" customHeight="1" spans="1:12">
      <c r="A151" s="16">
        <v>145</v>
      </c>
      <c r="B151" s="17" t="s">
        <v>106</v>
      </c>
      <c r="C151" s="16" t="s">
        <v>104</v>
      </c>
      <c r="D151" s="18"/>
      <c r="E151" s="18"/>
      <c r="F151" s="16">
        <v>54</v>
      </c>
      <c r="G151" s="29">
        <v>54</v>
      </c>
      <c r="H151" s="23"/>
      <c r="I151" s="18">
        <f t="shared" si="12"/>
        <v>0</v>
      </c>
      <c r="J151" s="23">
        <f t="shared" si="13"/>
        <v>0</v>
      </c>
      <c r="K151" s="29">
        <v>100</v>
      </c>
      <c r="L151" s="22" t="s">
        <v>22</v>
      </c>
    </row>
    <row r="152" ht="21" customHeight="1" spans="1:12">
      <c r="A152" s="16">
        <v>146</v>
      </c>
      <c r="B152" s="17" t="s">
        <v>58</v>
      </c>
      <c r="C152" s="16" t="s">
        <v>104</v>
      </c>
      <c r="D152" s="18"/>
      <c r="E152" s="18"/>
      <c r="F152" s="16">
        <v>62</v>
      </c>
      <c r="G152" s="29">
        <v>62</v>
      </c>
      <c r="H152" s="23"/>
      <c r="I152" s="18">
        <f t="shared" si="12"/>
        <v>0</v>
      </c>
      <c r="J152" s="23">
        <f t="shared" ref="J152:J161" si="14">I152</f>
        <v>0</v>
      </c>
      <c r="K152" s="29">
        <v>100</v>
      </c>
      <c r="L152" s="22" t="s">
        <v>22</v>
      </c>
    </row>
    <row r="153" s="4" customFormat="1" ht="21" customHeight="1" spans="1:12">
      <c r="A153" s="16">
        <v>147</v>
      </c>
      <c r="B153" s="17" t="s">
        <v>81</v>
      </c>
      <c r="C153" s="16" t="s">
        <v>107</v>
      </c>
      <c r="D153" s="18"/>
      <c r="E153" s="18"/>
      <c r="F153" s="16">
        <v>8.3</v>
      </c>
      <c r="G153" s="29">
        <v>8.3</v>
      </c>
      <c r="H153" s="23"/>
      <c r="I153" s="18">
        <f t="shared" si="12"/>
        <v>0</v>
      </c>
      <c r="J153" s="23">
        <f t="shared" si="14"/>
        <v>0</v>
      </c>
      <c r="K153" s="29">
        <v>100</v>
      </c>
      <c r="L153" s="22" t="s">
        <v>22</v>
      </c>
    </row>
    <row r="154" s="4" customFormat="1" ht="21" customHeight="1" spans="1:12">
      <c r="A154" s="16">
        <v>148</v>
      </c>
      <c r="B154" s="17" t="s">
        <v>88</v>
      </c>
      <c r="C154" s="16" t="s">
        <v>107</v>
      </c>
      <c r="D154" s="18"/>
      <c r="E154" s="18"/>
      <c r="F154" s="16">
        <v>10</v>
      </c>
      <c r="G154" s="29">
        <v>10</v>
      </c>
      <c r="H154" s="23"/>
      <c r="I154" s="18">
        <f t="shared" si="12"/>
        <v>0</v>
      </c>
      <c r="J154" s="23">
        <f t="shared" si="14"/>
        <v>0</v>
      </c>
      <c r="K154" s="29">
        <v>100</v>
      </c>
      <c r="L154" s="22" t="s">
        <v>22</v>
      </c>
    </row>
    <row r="155" s="4" customFormat="1" ht="21" customHeight="1" spans="1:12">
      <c r="A155" s="16">
        <v>149</v>
      </c>
      <c r="B155" s="17" t="s">
        <v>108</v>
      </c>
      <c r="C155" s="16" t="s">
        <v>107</v>
      </c>
      <c r="D155" s="18"/>
      <c r="E155" s="18"/>
      <c r="F155" s="16">
        <v>41</v>
      </c>
      <c r="G155" s="29">
        <v>41</v>
      </c>
      <c r="H155" s="23"/>
      <c r="I155" s="18">
        <f t="shared" si="12"/>
        <v>0</v>
      </c>
      <c r="J155" s="23">
        <f t="shared" si="14"/>
        <v>0</v>
      </c>
      <c r="K155" s="29">
        <v>100</v>
      </c>
      <c r="L155" s="22" t="s">
        <v>22</v>
      </c>
    </row>
    <row r="156" s="4" customFormat="1" ht="21" customHeight="1" spans="1:12">
      <c r="A156" s="16">
        <v>150</v>
      </c>
      <c r="B156" s="17" t="s">
        <v>24</v>
      </c>
      <c r="C156" s="16" t="s">
        <v>107</v>
      </c>
      <c r="D156" s="18"/>
      <c r="E156" s="18"/>
      <c r="F156" s="16">
        <v>42.3</v>
      </c>
      <c r="G156" s="29">
        <v>42.3</v>
      </c>
      <c r="H156" s="23"/>
      <c r="I156" s="18">
        <f t="shared" si="12"/>
        <v>0</v>
      </c>
      <c r="J156" s="23">
        <f t="shared" si="14"/>
        <v>0</v>
      </c>
      <c r="K156" s="29">
        <v>100</v>
      </c>
      <c r="L156" s="22" t="s">
        <v>22</v>
      </c>
    </row>
    <row r="157" s="4" customFormat="1" ht="21" customHeight="1" spans="1:12">
      <c r="A157" s="16">
        <v>151</v>
      </c>
      <c r="B157" s="17" t="s">
        <v>109</v>
      </c>
      <c r="C157" s="16" t="s">
        <v>107</v>
      </c>
      <c r="D157" s="18"/>
      <c r="E157" s="18"/>
      <c r="F157" s="16">
        <v>80</v>
      </c>
      <c r="G157" s="29">
        <v>80</v>
      </c>
      <c r="H157" s="23"/>
      <c r="I157" s="18">
        <f t="shared" si="12"/>
        <v>0</v>
      </c>
      <c r="J157" s="23">
        <f t="shared" si="14"/>
        <v>0</v>
      </c>
      <c r="K157" s="29">
        <v>99.8</v>
      </c>
      <c r="L157" s="22" t="s">
        <v>22</v>
      </c>
    </row>
    <row r="158" s="4" customFormat="1" ht="21" customHeight="1" spans="1:12">
      <c r="A158" s="16">
        <v>152</v>
      </c>
      <c r="B158" s="17" t="s">
        <v>110</v>
      </c>
      <c r="C158" s="16" t="s">
        <v>107</v>
      </c>
      <c r="D158" s="18"/>
      <c r="E158" s="18"/>
      <c r="F158" s="16">
        <v>100</v>
      </c>
      <c r="G158" s="29">
        <v>100</v>
      </c>
      <c r="H158" s="23"/>
      <c r="I158" s="18">
        <f t="shared" si="12"/>
        <v>0</v>
      </c>
      <c r="J158" s="23">
        <f t="shared" si="14"/>
        <v>0</v>
      </c>
      <c r="K158" s="29">
        <v>100</v>
      </c>
      <c r="L158" s="22" t="s">
        <v>22</v>
      </c>
    </row>
    <row r="159" s="4" customFormat="1" ht="21" customHeight="1" spans="1:12">
      <c r="A159" s="16">
        <v>153</v>
      </c>
      <c r="B159" s="17" t="s">
        <v>69</v>
      </c>
      <c r="C159" s="16" t="s">
        <v>107</v>
      </c>
      <c r="D159" s="18"/>
      <c r="E159" s="18"/>
      <c r="F159" s="16">
        <v>108.5</v>
      </c>
      <c r="G159" s="29">
        <v>108.5</v>
      </c>
      <c r="H159" s="23"/>
      <c r="I159" s="18">
        <f t="shared" si="12"/>
        <v>0</v>
      </c>
      <c r="J159" s="23">
        <f t="shared" si="14"/>
        <v>0</v>
      </c>
      <c r="K159" s="29">
        <v>99</v>
      </c>
      <c r="L159" s="22" t="s">
        <v>22</v>
      </c>
    </row>
    <row r="160" s="4" customFormat="1" ht="21" customHeight="1" spans="1:12">
      <c r="A160" s="16">
        <v>154</v>
      </c>
      <c r="B160" s="17" t="s">
        <v>111</v>
      </c>
      <c r="C160" s="16" t="s">
        <v>107</v>
      </c>
      <c r="D160" s="18"/>
      <c r="E160" s="18"/>
      <c r="F160" s="16">
        <v>130</v>
      </c>
      <c r="G160" s="29">
        <v>130</v>
      </c>
      <c r="H160" s="23"/>
      <c r="I160" s="18">
        <f t="shared" si="12"/>
        <v>0</v>
      </c>
      <c r="J160" s="23">
        <f t="shared" si="14"/>
        <v>0</v>
      </c>
      <c r="K160" s="29">
        <v>96</v>
      </c>
      <c r="L160" s="22" t="s">
        <v>19</v>
      </c>
    </row>
    <row r="161" s="4" customFormat="1" ht="21" customHeight="1" spans="1:12">
      <c r="A161" s="16">
        <v>155</v>
      </c>
      <c r="B161" s="17" t="s">
        <v>58</v>
      </c>
      <c r="C161" s="16" t="s">
        <v>107</v>
      </c>
      <c r="D161" s="18"/>
      <c r="E161" s="18"/>
      <c r="F161" s="16">
        <v>132.44</v>
      </c>
      <c r="G161" s="29">
        <v>132.44</v>
      </c>
      <c r="H161" s="23"/>
      <c r="I161" s="18">
        <f t="shared" si="12"/>
        <v>0</v>
      </c>
      <c r="J161" s="23">
        <f t="shared" si="14"/>
        <v>0</v>
      </c>
      <c r="K161" s="29">
        <v>98.5</v>
      </c>
      <c r="L161" s="22" t="s">
        <v>22</v>
      </c>
    </row>
    <row r="162" s="4" customFormat="1" ht="21" customHeight="1" spans="1:12">
      <c r="A162" s="16">
        <v>156</v>
      </c>
      <c r="B162" s="17" t="s">
        <v>112</v>
      </c>
      <c r="C162" s="16" t="s">
        <v>107</v>
      </c>
      <c r="D162" s="18"/>
      <c r="E162" s="18"/>
      <c r="F162" s="16">
        <v>150</v>
      </c>
      <c r="G162" s="29">
        <v>150</v>
      </c>
      <c r="H162" s="23"/>
      <c r="I162" s="18">
        <f t="shared" si="12"/>
        <v>0</v>
      </c>
      <c r="J162" s="23">
        <v>0</v>
      </c>
      <c r="K162" s="29">
        <v>100</v>
      </c>
      <c r="L162" s="22" t="s">
        <v>22</v>
      </c>
    </row>
    <row r="163" s="4" customFormat="1" ht="21" customHeight="1" spans="1:12">
      <c r="A163" s="16">
        <v>157</v>
      </c>
      <c r="B163" s="17" t="s">
        <v>26</v>
      </c>
      <c r="C163" s="16" t="s">
        <v>113</v>
      </c>
      <c r="D163" s="18"/>
      <c r="E163" s="18"/>
      <c r="F163" s="16">
        <v>1</v>
      </c>
      <c r="G163" s="29">
        <v>0.97</v>
      </c>
      <c r="H163" s="23"/>
      <c r="I163" s="18">
        <f t="shared" si="12"/>
        <v>0.03</v>
      </c>
      <c r="J163" s="23">
        <f>I163</f>
        <v>0.03</v>
      </c>
      <c r="K163" s="29">
        <v>99.69</v>
      </c>
      <c r="L163" s="22" t="s">
        <v>22</v>
      </c>
    </row>
    <row r="164" s="4" customFormat="1" ht="21" customHeight="1" spans="1:12">
      <c r="A164" s="16">
        <v>158</v>
      </c>
      <c r="B164" s="17" t="s">
        <v>25</v>
      </c>
      <c r="C164" s="16" t="s">
        <v>113</v>
      </c>
      <c r="D164" s="18"/>
      <c r="E164" s="18"/>
      <c r="F164" s="16">
        <v>1.14</v>
      </c>
      <c r="G164" s="29">
        <v>1.14</v>
      </c>
      <c r="H164" s="23"/>
      <c r="I164" s="18">
        <f t="shared" si="12"/>
        <v>0</v>
      </c>
      <c r="J164" s="23">
        <v>0</v>
      </c>
      <c r="K164" s="29">
        <v>100</v>
      </c>
      <c r="L164" s="22" t="s">
        <v>22</v>
      </c>
    </row>
    <row r="165" s="4" customFormat="1" ht="21" customHeight="1" spans="1:12">
      <c r="A165" s="16">
        <v>159</v>
      </c>
      <c r="B165" s="17" t="s">
        <v>56</v>
      </c>
      <c r="C165" s="16" t="s">
        <v>113</v>
      </c>
      <c r="D165" s="18"/>
      <c r="E165" s="18"/>
      <c r="F165" s="16">
        <v>8.43</v>
      </c>
      <c r="G165" s="29">
        <v>7.99</v>
      </c>
      <c r="H165" s="23"/>
      <c r="I165" s="18">
        <f t="shared" si="12"/>
        <v>0.44</v>
      </c>
      <c r="J165" s="23">
        <f>I165</f>
        <v>0.44</v>
      </c>
      <c r="K165" s="29">
        <v>99.48</v>
      </c>
      <c r="L165" s="22" t="s">
        <v>22</v>
      </c>
    </row>
    <row r="166" s="4" customFormat="1" ht="21" customHeight="1" spans="1:12">
      <c r="A166" s="16">
        <v>160</v>
      </c>
      <c r="B166" s="17" t="s">
        <v>58</v>
      </c>
      <c r="C166" s="16" t="s">
        <v>113</v>
      </c>
      <c r="D166" s="18"/>
      <c r="E166" s="18"/>
      <c r="F166" s="16">
        <v>15</v>
      </c>
      <c r="G166" s="29">
        <v>14.99</v>
      </c>
      <c r="H166" s="23"/>
      <c r="I166" s="18">
        <f t="shared" si="12"/>
        <v>0.00999999999999979</v>
      </c>
      <c r="J166" s="23">
        <f>I166</f>
        <v>0.00999999999999979</v>
      </c>
      <c r="K166" s="29">
        <v>99.99</v>
      </c>
      <c r="L166" s="22" t="s">
        <v>22</v>
      </c>
    </row>
    <row r="167" s="4" customFormat="1" ht="21" customHeight="1" spans="1:12">
      <c r="A167" s="16">
        <v>161</v>
      </c>
      <c r="B167" s="17" t="s">
        <v>76</v>
      </c>
      <c r="C167" s="16" t="s">
        <v>113</v>
      </c>
      <c r="D167" s="18"/>
      <c r="E167" s="18"/>
      <c r="F167" s="16">
        <v>7.58</v>
      </c>
      <c r="G167" s="29">
        <v>7.58</v>
      </c>
      <c r="H167" s="23"/>
      <c r="I167" s="18">
        <f t="shared" si="12"/>
        <v>0</v>
      </c>
      <c r="J167" s="23">
        <v>0</v>
      </c>
      <c r="K167" s="29">
        <v>100</v>
      </c>
      <c r="L167" s="22" t="s">
        <v>19</v>
      </c>
    </row>
    <row r="168" s="4" customFormat="1" hidden="1" spans="1:12">
      <c r="A168" s="16">
        <v>162</v>
      </c>
      <c r="B168" s="32" t="s">
        <v>114</v>
      </c>
      <c r="C168" s="16" t="s">
        <v>18</v>
      </c>
      <c r="D168" s="18"/>
      <c r="E168" s="23">
        <v>89.2</v>
      </c>
      <c r="F168" s="16"/>
      <c r="G168" s="29">
        <v>89.2</v>
      </c>
      <c r="H168" s="23"/>
      <c r="I168" s="18">
        <f t="shared" ref="I168:I173" si="15">D168+E168+F168-G168</f>
        <v>0</v>
      </c>
      <c r="J168" s="23">
        <v>0</v>
      </c>
      <c r="K168" s="29">
        <v>100</v>
      </c>
      <c r="L168" s="22" t="s">
        <v>115</v>
      </c>
    </row>
    <row r="169" s="4" customFormat="1" hidden="1" spans="1:12">
      <c r="A169" s="16">
        <v>163</v>
      </c>
      <c r="B169" s="32" t="s">
        <v>116</v>
      </c>
      <c r="C169" s="16" t="s">
        <v>18</v>
      </c>
      <c r="D169" s="18"/>
      <c r="E169" s="23">
        <v>55</v>
      </c>
      <c r="F169" s="16"/>
      <c r="G169" s="29">
        <v>54.1</v>
      </c>
      <c r="H169" s="23"/>
      <c r="I169" s="18">
        <f t="shared" si="15"/>
        <v>0.899999999999999</v>
      </c>
      <c r="J169" s="23">
        <v>0.899999999999999</v>
      </c>
      <c r="K169" s="29">
        <v>99.84</v>
      </c>
      <c r="L169" s="22" t="s">
        <v>115</v>
      </c>
    </row>
    <row r="170" s="4" customFormat="1" hidden="1" spans="1:12">
      <c r="A170" s="16">
        <v>164</v>
      </c>
      <c r="B170" s="32" t="s">
        <v>117</v>
      </c>
      <c r="C170" s="16" t="s">
        <v>18</v>
      </c>
      <c r="D170" s="18"/>
      <c r="E170" s="23">
        <v>92.82</v>
      </c>
      <c r="F170" s="16"/>
      <c r="G170" s="29">
        <v>90</v>
      </c>
      <c r="H170" s="23"/>
      <c r="I170" s="18">
        <f t="shared" si="15"/>
        <v>2.81999999999999</v>
      </c>
      <c r="J170" s="23">
        <v>2.81999999999999</v>
      </c>
      <c r="K170" s="29">
        <v>99.7</v>
      </c>
      <c r="L170" s="22" t="s">
        <v>115</v>
      </c>
    </row>
    <row r="171" s="4" customFormat="1" hidden="1" spans="1:12">
      <c r="A171" s="16">
        <v>165</v>
      </c>
      <c r="B171" s="32" t="s">
        <v>118</v>
      </c>
      <c r="C171" s="16" t="s">
        <v>18</v>
      </c>
      <c r="D171" s="18"/>
      <c r="E171" s="23">
        <v>600</v>
      </c>
      <c r="F171" s="16"/>
      <c r="G171" s="29">
        <v>600</v>
      </c>
      <c r="H171" s="23"/>
      <c r="I171" s="18">
        <f t="shared" si="15"/>
        <v>0</v>
      </c>
      <c r="J171" s="23">
        <v>0</v>
      </c>
      <c r="K171" s="29">
        <v>100</v>
      </c>
      <c r="L171" s="22" t="s">
        <v>115</v>
      </c>
    </row>
    <row r="172" s="4" customFormat="1" hidden="1" spans="1:12">
      <c r="A172" s="16">
        <v>166</v>
      </c>
      <c r="B172" s="32" t="s">
        <v>119</v>
      </c>
      <c r="C172" s="16" t="s">
        <v>18</v>
      </c>
      <c r="D172" s="18"/>
      <c r="E172" s="23">
        <v>76</v>
      </c>
      <c r="F172" s="16"/>
      <c r="G172" s="29">
        <v>75</v>
      </c>
      <c r="H172" s="23"/>
      <c r="I172" s="18">
        <f t="shared" si="15"/>
        <v>1</v>
      </c>
      <c r="J172" s="23">
        <v>1</v>
      </c>
      <c r="K172" s="29">
        <v>99.87</v>
      </c>
      <c r="L172" s="22" t="s">
        <v>115</v>
      </c>
    </row>
    <row r="173" s="4" customFormat="1" hidden="1" spans="1:12">
      <c r="A173" s="16">
        <v>167</v>
      </c>
      <c r="B173" s="32" t="s">
        <v>120</v>
      </c>
      <c r="C173" s="16" t="s">
        <v>18</v>
      </c>
      <c r="D173" s="18"/>
      <c r="E173" s="23">
        <v>267.43</v>
      </c>
      <c r="F173" s="16"/>
      <c r="G173" s="35">
        <v>267.4273</v>
      </c>
      <c r="H173" s="23"/>
      <c r="I173" s="36">
        <f t="shared" si="15"/>
        <v>0.00270000000000437</v>
      </c>
      <c r="J173" s="23">
        <v>0</v>
      </c>
      <c r="K173" s="29">
        <v>100</v>
      </c>
      <c r="L173" s="22" t="s">
        <v>115</v>
      </c>
    </row>
    <row r="174" hidden="1" spans="1:12">
      <c r="A174" s="20"/>
      <c r="B174" s="33"/>
      <c r="C174" s="20"/>
      <c r="D174" s="34"/>
      <c r="E174" s="20">
        <f>SUM(E7:E173)</f>
        <v>4146.54</v>
      </c>
      <c r="F174" s="20">
        <f>SUM(F7:F173)</f>
        <v>139919.463412</v>
      </c>
      <c r="G174" s="20">
        <f>SUM(G7:G173)</f>
        <v>76653.65265</v>
      </c>
      <c r="H174" s="34"/>
      <c r="I174" s="34"/>
      <c r="J174" s="34"/>
      <c r="K174" s="20"/>
      <c r="L174" s="29"/>
    </row>
    <row r="175" hidden="1" spans="1:12">
      <c r="A175" s="20"/>
      <c r="B175" s="33"/>
      <c r="C175" s="20"/>
      <c r="D175" s="34"/>
      <c r="E175" s="34"/>
      <c r="F175" s="20"/>
      <c r="G175" s="20"/>
      <c r="H175" s="34"/>
      <c r="I175" s="34"/>
      <c r="J175" s="34"/>
      <c r="K175" s="20"/>
      <c r="L175" s="20"/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0" fitToHeight="0" orientation="landscape" horizontalDpi="600"/>
  <headerFooter alignWithMargins="0"/>
  <rowBreaks count="1" manualBreakCount="1">
    <brk id="83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18" sqref="H18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abc</cp:lastModifiedBy>
  <dcterms:created xsi:type="dcterms:W3CDTF">2020-04-15T05:45:00Z</dcterms:created>
  <cp:lastPrinted>2023-03-12T03:02:00Z</cp:lastPrinted>
  <dcterms:modified xsi:type="dcterms:W3CDTF">2024-05-16T15:31:13Z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2052-11.8.2.1126</vt:lpwstr>
  </property>
  <property fmtid="{D5CDD505-2E9C-101B-9397-08002B2CF9AE}" pid="3" name="ICV">
    <vt:lpwstr>185B24C94242B6CFB6693C66F9388543</vt:lpwstr>
  </property>
</Properties>
</file>